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426"/>
  <workbookPr/>
  <mc:AlternateContent xmlns:mc="http://schemas.openxmlformats.org/markup-compatibility/2006">
    <mc:Choice Requires="x15">
      <x15ac:absPath xmlns:x15ac="http://schemas.microsoft.com/office/spreadsheetml/2010/11/ac" url="D:\Dropbox\_(0)_qna\0_Kunden\01_KBOB\01_Gesamtpaket\_Cockpit_KBOB\63_Teuerung_SIA125\"/>
    </mc:Choice>
  </mc:AlternateContent>
  <xr:revisionPtr revIDLastSave="0" documentId="8_{F99ED6EB-FD05-4685-841C-0C2DB5C69901}" xr6:coauthVersionLast="47" xr6:coauthVersionMax="47" xr10:uidLastSave="{00000000-0000-0000-0000-000000000000}"/>
  <workbookProtection workbookAlgorithmName="SHA-512" workbookHashValue="pK/WfLV4W5z/HyyWRGAveGXzGUlriGQIwhny4vWVWvgKKrGGcxCdGkV2kfwivpTcsuN0VpPuFqonrY62KYLlvw==" workbookSaltValue="tnnBrTurFVv7sXchIlkU7w==" workbookSpinCount="100000" lockStructure="1"/>
  <bookViews>
    <workbookView xWindow="-98" yWindow="-98" windowWidth="28996" windowHeight="15675" xr2:uid="{00000000-000D-0000-FFFF-FFFF00000000}"/>
  </bookViews>
  <sheets>
    <sheet name="SIA 125" sheetId="3" r:id="rId1"/>
    <sheet name="Preisänderungsfaktoren" sheetId="2" state="hidden" r:id="rId2"/>
  </sheets>
  <definedNames>
    <definedName name="_xlnm.Print_Area" localSheetId="0">'SIA 125'!$A$1:$L$45</definedName>
    <definedName name="Faktoren">Preisänderungsfaktoren!$B$2:$BH$58</definedName>
    <definedName name="Sprache">'SIA 125'!$W$13:$W$15</definedName>
    <definedName name="Status">'SIA 125'!$W$9</definedName>
    <definedName name="Zellmarkierung">'SIA 125'!$S$9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N82" i="3" l="1"/>
  <c r="N81" i="3"/>
  <c r="P30" i="3"/>
  <c r="O30" i="3"/>
  <c r="P31" i="3" l="1"/>
  <c r="N66" i="3"/>
  <c r="S26" i="3" s="1"/>
  <c r="N23" i="3" l="1"/>
  <c r="N80" i="3"/>
  <c r="N83" i="3"/>
  <c r="AJ62" i="2" l="1"/>
  <c r="P62" i="2"/>
  <c r="AV61" i="2"/>
  <c r="AB61" i="2"/>
  <c r="H61" i="2"/>
  <c r="AN60" i="2"/>
  <c r="T60" i="2"/>
  <c r="AZ59" i="2"/>
  <c r="AF59" i="2"/>
  <c r="L59" i="2"/>
  <c r="AR58" i="2"/>
  <c r="X58" i="2"/>
  <c r="D58" i="2"/>
  <c r="AJ57" i="2"/>
  <c r="P57" i="2"/>
  <c r="AV56" i="2"/>
  <c r="AB56" i="2"/>
  <c r="H56" i="2"/>
  <c r="AN55" i="2"/>
  <c r="T55" i="2"/>
  <c r="BC3" i="2"/>
  <c r="BG5" i="2"/>
  <c r="BC8" i="2"/>
  <c r="BG10" i="2"/>
  <c r="BC13" i="2"/>
  <c r="BG15" i="2"/>
  <c r="BC18" i="2"/>
  <c r="BG20" i="2"/>
  <c r="BC23" i="2"/>
  <c r="BG25" i="2"/>
  <c r="BC28" i="2"/>
  <c r="BG30" i="2"/>
  <c r="BC33" i="2"/>
  <c r="BG35" i="2"/>
  <c r="BC38" i="2"/>
  <c r="BG40" i="2"/>
  <c r="BC43" i="2"/>
  <c r="BG45" i="2"/>
  <c r="BC48" i="2"/>
  <c r="BG50" i="2"/>
  <c r="BC53" i="2"/>
  <c r="BG55" i="2"/>
  <c r="BC58" i="2"/>
  <c r="BG60" i="2"/>
  <c r="BA4" i="2"/>
  <c r="BA24" i="2"/>
  <c r="BA44" i="2"/>
  <c r="B61" i="2"/>
  <c r="AT59" i="2"/>
  <c r="AX57" i="2"/>
  <c r="AH55" i="2"/>
  <c r="BI8" i="2"/>
  <c r="BI23" i="2"/>
  <c r="BE41" i="2"/>
  <c r="BI58" i="2"/>
  <c r="AY60" i="2"/>
  <c r="BH16" i="2"/>
  <c r="BD44" i="2"/>
  <c r="BA33" i="2"/>
  <c r="AX60" i="2"/>
  <c r="J55" i="2"/>
  <c r="BE34" i="2"/>
  <c r="BE59" i="2"/>
  <c r="AI62" i="2"/>
  <c r="O62" i="2"/>
  <c r="AU61" i="2"/>
  <c r="AA61" i="2"/>
  <c r="G61" i="2"/>
  <c r="AM60" i="2"/>
  <c r="S60" i="2"/>
  <c r="AY59" i="2"/>
  <c r="AE59" i="2"/>
  <c r="K59" i="2"/>
  <c r="AQ58" i="2"/>
  <c r="W58" i="2"/>
  <c r="C58" i="2"/>
  <c r="AI57" i="2"/>
  <c r="O57" i="2"/>
  <c r="AU56" i="2"/>
  <c r="AA56" i="2"/>
  <c r="G56" i="2"/>
  <c r="AM55" i="2"/>
  <c r="S55" i="2"/>
  <c r="BD3" i="2"/>
  <c r="BH5" i="2"/>
  <c r="BD8" i="2"/>
  <c r="BH10" i="2"/>
  <c r="BD13" i="2"/>
  <c r="BH15" i="2"/>
  <c r="BD18" i="2"/>
  <c r="BH20" i="2"/>
  <c r="BD23" i="2"/>
  <c r="BH25" i="2"/>
  <c r="BD28" i="2"/>
  <c r="BH30" i="2"/>
  <c r="BD33" i="2"/>
  <c r="BH35" i="2"/>
  <c r="BD38" i="2"/>
  <c r="BH40" i="2"/>
  <c r="BD43" i="2"/>
  <c r="BH45" i="2"/>
  <c r="BD48" i="2"/>
  <c r="BH50" i="2"/>
  <c r="BD53" i="2"/>
  <c r="BH55" i="2"/>
  <c r="BD58" i="2"/>
  <c r="BH60" i="2"/>
  <c r="BA5" i="2"/>
  <c r="BA25" i="2"/>
  <c r="BA45" i="2"/>
  <c r="AP61" i="2"/>
  <c r="F59" i="2"/>
  <c r="V56" i="2"/>
  <c r="BE6" i="2"/>
  <c r="BE21" i="2"/>
  <c r="BI33" i="2"/>
  <c r="BE51" i="2"/>
  <c r="K60" i="2"/>
  <c r="BH11" i="2"/>
  <c r="BH31" i="2"/>
  <c r="BH51" i="2"/>
  <c r="BA53" i="2"/>
  <c r="F62" i="2"/>
  <c r="F57" i="2"/>
  <c r="BE19" i="2"/>
  <c r="BI51" i="2"/>
  <c r="AW60" i="2"/>
  <c r="AH62" i="2"/>
  <c r="N62" i="2"/>
  <c r="AT61" i="2"/>
  <c r="Z61" i="2"/>
  <c r="F61" i="2"/>
  <c r="AL60" i="2"/>
  <c r="R60" i="2"/>
  <c r="AX59" i="2"/>
  <c r="AD59" i="2"/>
  <c r="J59" i="2"/>
  <c r="AP58" i="2"/>
  <c r="V58" i="2"/>
  <c r="B58" i="2"/>
  <c r="AH57" i="2"/>
  <c r="N57" i="2"/>
  <c r="AT56" i="2"/>
  <c r="Z56" i="2"/>
  <c r="F56" i="2"/>
  <c r="AL55" i="2"/>
  <c r="R55" i="2"/>
  <c r="BE3" i="2"/>
  <c r="BI5" i="2"/>
  <c r="BE8" i="2"/>
  <c r="BI10" i="2"/>
  <c r="BE13" i="2"/>
  <c r="BI15" i="2"/>
  <c r="BE18" i="2"/>
  <c r="BI20" i="2"/>
  <c r="BE23" i="2"/>
  <c r="BI25" i="2"/>
  <c r="BE28" i="2"/>
  <c r="BI30" i="2"/>
  <c r="BE33" i="2"/>
  <c r="BI35" i="2"/>
  <c r="BE38" i="2"/>
  <c r="BI40" i="2"/>
  <c r="BE43" i="2"/>
  <c r="BI45" i="2"/>
  <c r="BE48" i="2"/>
  <c r="BI50" i="2"/>
  <c r="BE53" i="2"/>
  <c r="BI55" i="2"/>
  <c r="BE58" i="2"/>
  <c r="BI60" i="2"/>
  <c r="BA6" i="2"/>
  <c r="BA26" i="2"/>
  <c r="BA46" i="2"/>
  <c r="V61" i="2"/>
  <c r="N60" i="2"/>
  <c r="R58" i="2"/>
  <c r="AP56" i="2"/>
  <c r="BI3" i="2"/>
  <c r="BI18" i="2"/>
  <c r="BE36" i="2"/>
  <c r="BI53" i="2"/>
  <c r="S61" i="2"/>
  <c r="BH6" i="2"/>
  <c r="BH41" i="2"/>
  <c r="BA13" i="2"/>
  <c r="AD60" i="2"/>
  <c r="AX55" i="2"/>
  <c r="BE24" i="2"/>
  <c r="BI46" i="2"/>
  <c r="BA14" i="2"/>
  <c r="Q61" i="2"/>
  <c r="BA62" i="2"/>
  <c r="AG62" i="2"/>
  <c r="M62" i="2"/>
  <c r="AS61" i="2"/>
  <c r="Y61" i="2"/>
  <c r="E61" i="2"/>
  <c r="AK60" i="2"/>
  <c r="Q60" i="2"/>
  <c r="AW59" i="2"/>
  <c r="AC59" i="2"/>
  <c r="I59" i="2"/>
  <c r="AO58" i="2"/>
  <c r="U58" i="2"/>
  <c r="BA57" i="2"/>
  <c r="AG57" i="2"/>
  <c r="M57" i="2"/>
  <c r="AS56" i="2"/>
  <c r="Y56" i="2"/>
  <c r="E56" i="2"/>
  <c r="AK55" i="2"/>
  <c r="Q55" i="2"/>
  <c r="BF3" i="2"/>
  <c r="BB6" i="2"/>
  <c r="BF8" i="2"/>
  <c r="BB11" i="2"/>
  <c r="BF13" i="2"/>
  <c r="BB16" i="2"/>
  <c r="BF18" i="2"/>
  <c r="BB21" i="2"/>
  <c r="BF23" i="2"/>
  <c r="BB26" i="2"/>
  <c r="BF28" i="2"/>
  <c r="BB31" i="2"/>
  <c r="BF33" i="2"/>
  <c r="BB36" i="2"/>
  <c r="BF38" i="2"/>
  <c r="BB41" i="2"/>
  <c r="BF43" i="2"/>
  <c r="BB46" i="2"/>
  <c r="BF48" i="2"/>
  <c r="BB51" i="2"/>
  <c r="BF53" i="2"/>
  <c r="BB56" i="2"/>
  <c r="BF58" i="2"/>
  <c r="BB61" i="2"/>
  <c r="BA7" i="2"/>
  <c r="BA27" i="2"/>
  <c r="BA47" i="2"/>
  <c r="AD62" i="2"/>
  <c r="AH60" i="2"/>
  <c r="Z59" i="2"/>
  <c r="AD57" i="2"/>
  <c r="N55" i="2"/>
  <c r="BE16" i="2"/>
  <c r="BE31" i="2"/>
  <c r="BI43" i="2"/>
  <c r="BE56" i="2"/>
  <c r="BA10" i="2"/>
  <c r="BA50" i="2"/>
  <c r="G62" i="2"/>
  <c r="AM56" i="2"/>
  <c r="BD9" i="2"/>
  <c r="BD24" i="2"/>
  <c r="BD39" i="2"/>
  <c r="BH56" i="2"/>
  <c r="Z62" i="2"/>
  <c r="V59" i="2"/>
  <c r="B59" i="2"/>
  <c r="AH58" i="2"/>
  <c r="N58" i="2"/>
  <c r="Z57" i="2"/>
  <c r="R56" i="2"/>
  <c r="BE4" i="2"/>
  <c r="BE9" i="2"/>
  <c r="BE14" i="2"/>
  <c r="BI21" i="2"/>
  <c r="BI31" i="2"/>
  <c r="BI36" i="2"/>
  <c r="BI41" i="2"/>
  <c r="BE54" i="2"/>
  <c r="BI61" i="2"/>
  <c r="BA54" i="2"/>
  <c r="AS62" i="2"/>
  <c r="AO59" i="2"/>
  <c r="U59" i="2"/>
  <c r="AZ62" i="2"/>
  <c r="AF62" i="2"/>
  <c r="L62" i="2"/>
  <c r="AR61" i="2"/>
  <c r="X61" i="2"/>
  <c r="D61" i="2"/>
  <c r="AJ60" i="2"/>
  <c r="P60" i="2"/>
  <c r="AV59" i="2"/>
  <c r="AB59" i="2"/>
  <c r="H59" i="2"/>
  <c r="AN58" i="2"/>
  <c r="T58" i="2"/>
  <c r="AZ57" i="2"/>
  <c r="AF57" i="2"/>
  <c r="L57" i="2"/>
  <c r="AR56" i="2"/>
  <c r="X56" i="2"/>
  <c r="D56" i="2"/>
  <c r="AJ55" i="2"/>
  <c r="P55" i="2"/>
  <c r="BG3" i="2"/>
  <c r="BC6" i="2"/>
  <c r="BG8" i="2"/>
  <c r="BC11" i="2"/>
  <c r="BG13" i="2"/>
  <c r="BC16" i="2"/>
  <c r="BG18" i="2"/>
  <c r="BC21" i="2"/>
  <c r="BG23" i="2"/>
  <c r="BC26" i="2"/>
  <c r="BG28" i="2"/>
  <c r="BC31" i="2"/>
  <c r="BG33" i="2"/>
  <c r="BC36" i="2"/>
  <c r="BG38" i="2"/>
  <c r="BC41" i="2"/>
  <c r="BG43" i="2"/>
  <c r="BC46" i="2"/>
  <c r="BG48" i="2"/>
  <c r="BC51" i="2"/>
  <c r="BG53" i="2"/>
  <c r="BC56" i="2"/>
  <c r="BG58" i="2"/>
  <c r="BC61" i="2"/>
  <c r="BA8" i="2"/>
  <c r="BA28" i="2"/>
  <c r="BA48" i="2"/>
  <c r="J62" i="2"/>
  <c r="AL58" i="2"/>
  <c r="B56" i="2"/>
  <c r="BE11" i="2"/>
  <c r="BI28" i="2"/>
  <c r="BI38" i="2"/>
  <c r="BI48" i="2"/>
  <c r="BE61" i="2"/>
  <c r="AM61" i="2"/>
  <c r="BH21" i="2"/>
  <c r="BD54" i="2"/>
  <c r="J60" i="2"/>
  <c r="AL56" i="2"/>
  <c r="BI16" i="2"/>
  <c r="BE44" i="2"/>
  <c r="BA34" i="2"/>
  <c r="AK61" i="2"/>
  <c r="AY62" i="2"/>
  <c r="AE62" i="2"/>
  <c r="K62" i="2"/>
  <c r="AQ61" i="2"/>
  <c r="W61" i="2"/>
  <c r="C61" i="2"/>
  <c r="AI60" i="2"/>
  <c r="O60" i="2"/>
  <c r="AU59" i="2"/>
  <c r="AA59" i="2"/>
  <c r="G59" i="2"/>
  <c r="AM58" i="2"/>
  <c r="S58" i="2"/>
  <c r="AY57" i="2"/>
  <c r="AE57" i="2"/>
  <c r="K57" i="2"/>
  <c r="AQ56" i="2"/>
  <c r="W56" i="2"/>
  <c r="C56" i="2"/>
  <c r="AI55" i="2"/>
  <c r="O55" i="2"/>
  <c r="BH3" i="2"/>
  <c r="BD6" i="2"/>
  <c r="BH8" i="2"/>
  <c r="BD11" i="2"/>
  <c r="BH13" i="2"/>
  <c r="BD16" i="2"/>
  <c r="BH18" i="2"/>
  <c r="BD21" i="2"/>
  <c r="BH23" i="2"/>
  <c r="BD26" i="2"/>
  <c r="BH28" i="2"/>
  <c r="BD31" i="2"/>
  <c r="BH33" i="2"/>
  <c r="BD36" i="2"/>
  <c r="BH38" i="2"/>
  <c r="BD41" i="2"/>
  <c r="BH43" i="2"/>
  <c r="BD46" i="2"/>
  <c r="BH48" i="2"/>
  <c r="BD51" i="2"/>
  <c r="BH53" i="2"/>
  <c r="BD56" i="2"/>
  <c r="BH58" i="2"/>
  <c r="BD61" i="2"/>
  <c r="BA9" i="2"/>
  <c r="BA29" i="2"/>
  <c r="BA49" i="2"/>
  <c r="AX62" i="2"/>
  <c r="J57" i="2"/>
  <c r="BI13" i="2"/>
  <c r="BE26" i="2"/>
  <c r="BE46" i="2"/>
  <c r="BA30" i="2"/>
  <c r="AE60" i="2"/>
  <c r="K55" i="2"/>
  <c r="BH26" i="2"/>
  <c r="BD49" i="2"/>
  <c r="AL61" i="2"/>
  <c r="AT57" i="2"/>
  <c r="BI6" i="2"/>
  <c r="BE29" i="2"/>
  <c r="BI56" i="2"/>
  <c r="AT62" i="2"/>
  <c r="AW62" i="2"/>
  <c r="AC62" i="2"/>
  <c r="I62" i="2"/>
  <c r="AO61" i="2"/>
  <c r="U61" i="2"/>
  <c r="BA60" i="2"/>
  <c r="AG60" i="2"/>
  <c r="M60" i="2"/>
  <c r="AS59" i="2"/>
  <c r="Y59" i="2"/>
  <c r="E59" i="2"/>
  <c r="AK58" i="2"/>
  <c r="Q58" i="2"/>
  <c r="AW57" i="2"/>
  <c r="AC57" i="2"/>
  <c r="I57" i="2"/>
  <c r="AO56" i="2"/>
  <c r="U56" i="2"/>
  <c r="BA55" i="2"/>
  <c r="AG55" i="2"/>
  <c r="M55" i="2"/>
  <c r="BB4" i="2"/>
  <c r="BF6" i="2"/>
  <c r="BB9" i="2"/>
  <c r="BF11" i="2"/>
  <c r="BB14" i="2"/>
  <c r="BF16" i="2"/>
  <c r="BB19" i="2"/>
  <c r="BF21" i="2"/>
  <c r="BB24" i="2"/>
  <c r="BF26" i="2"/>
  <c r="BB29" i="2"/>
  <c r="BF31" i="2"/>
  <c r="BB34" i="2"/>
  <c r="BF36" i="2"/>
  <c r="BB39" i="2"/>
  <c r="BF41" i="2"/>
  <c r="BB44" i="2"/>
  <c r="BF46" i="2"/>
  <c r="BB49" i="2"/>
  <c r="BF51" i="2"/>
  <c r="BB54" i="2"/>
  <c r="BF56" i="2"/>
  <c r="BB59" i="2"/>
  <c r="BF61" i="2"/>
  <c r="BA11" i="2"/>
  <c r="BA31" i="2"/>
  <c r="BA51" i="2"/>
  <c r="BC34" i="2"/>
  <c r="BG46" i="2"/>
  <c r="BG51" i="2"/>
  <c r="BG56" i="2"/>
  <c r="BG61" i="2"/>
  <c r="BA12" i="2"/>
  <c r="BA52" i="2"/>
  <c r="AU62" i="2"/>
  <c r="W59" i="2"/>
  <c r="AU57" i="2"/>
  <c r="AY55" i="2"/>
  <c r="BD14" i="2"/>
  <c r="BD34" i="2"/>
  <c r="BD59" i="2"/>
  <c r="AP59" i="2"/>
  <c r="BI11" i="2"/>
  <c r="BE39" i="2"/>
  <c r="I60" i="2"/>
  <c r="AV62" i="2"/>
  <c r="AB62" i="2"/>
  <c r="H62" i="2"/>
  <c r="AN61" i="2"/>
  <c r="T61" i="2"/>
  <c r="AZ60" i="2"/>
  <c r="AF60" i="2"/>
  <c r="L60" i="2"/>
  <c r="AR59" i="2"/>
  <c r="X59" i="2"/>
  <c r="D59" i="2"/>
  <c r="AJ58" i="2"/>
  <c r="P58" i="2"/>
  <c r="AV57" i="2"/>
  <c r="AB57" i="2"/>
  <c r="H57" i="2"/>
  <c r="AN56" i="2"/>
  <c r="T56" i="2"/>
  <c r="AZ55" i="2"/>
  <c r="AF55" i="2"/>
  <c r="L55" i="2"/>
  <c r="BC4" i="2"/>
  <c r="BG6" i="2"/>
  <c r="BC9" i="2"/>
  <c r="BG11" i="2"/>
  <c r="BC14" i="2"/>
  <c r="BG16" i="2"/>
  <c r="BC19" i="2"/>
  <c r="BG21" i="2"/>
  <c r="BC24" i="2"/>
  <c r="BG26" i="2"/>
  <c r="BC29" i="2"/>
  <c r="BG31" i="2"/>
  <c r="BG36" i="2"/>
  <c r="BC39" i="2"/>
  <c r="BG41" i="2"/>
  <c r="BC44" i="2"/>
  <c r="BC49" i="2"/>
  <c r="BC54" i="2"/>
  <c r="BC59" i="2"/>
  <c r="BA32" i="2"/>
  <c r="AA62" i="2"/>
  <c r="AQ59" i="2"/>
  <c r="C59" i="2"/>
  <c r="AI58" i="2"/>
  <c r="O58" i="2"/>
  <c r="AA57" i="2"/>
  <c r="G57" i="2"/>
  <c r="S56" i="2"/>
  <c r="AE55" i="2"/>
  <c r="BD4" i="2"/>
  <c r="BD19" i="2"/>
  <c r="BD29" i="2"/>
  <c r="BH36" i="2"/>
  <c r="BH46" i="2"/>
  <c r="BH61" i="2"/>
  <c r="R61" i="2"/>
  <c r="AD55" i="2"/>
  <c r="BI26" i="2"/>
  <c r="BE49" i="2"/>
  <c r="E62" i="2"/>
  <c r="M61" i="2"/>
  <c r="V60" i="2"/>
  <c r="R59" i="2"/>
  <c r="AB58" i="2"/>
  <c r="AL57" i="2"/>
  <c r="AK56" i="2"/>
  <c r="AU55" i="2"/>
  <c r="E55" i="2"/>
  <c r="BH7" i="2"/>
  <c r="BB13" i="2"/>
  <c r="BG19" i="2"/>
  <c r="BI24" i="2"/>
  <c r="BC30" i="2"/>
  <c r="BE35" i="2"/>
  <c r="BB42" i="2"/>
  <c r="BD47" i="2"/>
  <c r="BF52" i="2"/>
  <c r="BH57" i="2"/>
  <c r="BA3" i="2"/>
  <c r="BC2" i="2"/>
  <c r="BA18" i="2"/>
  <c r="AV60" i="2"/>
  <c r="BF4" i="2"/>
  <c r="BE37" i="2"/>
  <c r="BH59" i="2"/>
  <c r="BF37" i="2"/>
  <c r="BI59" i="2"/>
  <c r="BI2" i="2"/>
  <c r="BF20" i="2"/>
  <c r="BA21" i="2"/>
  <c r="BA22" i="2"/>
  <c r="BA59" i="2"/>
  <c r="BB5" i="2"/>
  <c r="BH49" i="2"/>
  <c r="AW58" i="2"/>
  <c r="BE10" i="2"/>
  <c r="BF27" i="2"/>
  <c r="Y62" i="2"/>
  <c r="BE22" i="2"/>
  <c r="E58" i="2"/>
  <c r="BE5" i="2"/>
  <c r="BG39" i="2"/>
  <c r="W62" i="2"/>
  <c r="BF5" i="2"/>
  <c r="BF55" i="2"/>
  <c r="AR57" i="2"/>
  <c r="BB7" i="2"/>
  <c r="BC45" i="2"/>
  <c r="AQ57" i="2"/>
  <c r="BG17" i="2"/>
  <c r="BC57" i="2"/>
  <c r="AC61" i="2"/>
  <c r="BC40" i="2"/>
  <c r="I56" i="2"/>
  <c r="BE7" i="2"/>
  <c r="BF45" i="2"/>
  <c r="BA42" i="2"/>
  <c r="O61" i="2"/>
  <c r="BI29" i="2"/>
  <c r="N61" i="2"/>
  <c r="F55" i="2"/>
  <c r="BG57" i="2"/>
  <c r="D62" i="2"/>
  <c r="L61" i="2"/>
  <c r="U60" i="2"/>
  <c r="Q59" i="2"/>
  <c r="AA58" i="2"/>
  <c r="AK57" i="2"/>
  <c r="AJ56" i="2"/>
  <c r="AT55" i="2"/>
  <c r="D55" i="2"/>
  <c r="BI7" i="2"/>
  <c r="BF14" i="2"/>
  <c r="BH19" i="2"/>
  <c r="BB25" i="2"/>
  <c r="BD30" i="2"/>
  <c r="BF35" i="2"/>
  <c r="BC42" i="2"/>
  <c r="BE47" i="2"/>
  <c r="BG52" i="2"/>
  <c r="BI57" i="2"/>
  <c r="BA15" i="2"/>
  <c r="BD2" i="2"/>
  <c r="BB58" i="2"/>
  <c r="BE2" i="2"/>
  <c r="BI52" i="2"/>
  <c r="BA17" i="2"/>
  <c r="BG59" i="2"/>
  <c r="AP62" i="2"/>
  <c r="BF25" i="2"/>
  <c r="BE32" i="2"/>
  <c r="BH54" i="2"/>
  <c r="BF32" i="2"/>
  <c r="BI54" i="2"/>
  <c r="AR60" i="2"/>
  <c r="BD10" i="2"/>
  <c r="BB55" i="2"/>
  <c r="AQ60" i="2"/>
  <c r="BC5" i="2"/>
  <c r="BE60" i="2"/>
  <c r="AV58" i="2"/>
  <c r="Y55" i="2"/>
  <c r="BC17" i="2"/>
  <c r="BD55" i="2"/>
  <c r="X62" i="2"/>
  <c r="BE55" i="2"/>
  <c r="C57" i="2"/>
  <c r="BI27" i="2"/>
  <c r="AS58" i="2"/>
  <c r="BD12" i="2"/>
  <c r="BB57" i="2"/>
  <c r="AI59" i="2"/>
  <c r="BI22" i="2"/>
  <c r="BA40" i="2"/>
  <c r="T62" i="2"/>
  <c r="BI34" i="2"/>
  <c r="AY56" i="2"/>
  <c r="BG12" i="2"/>
  <c r="BC52" i="2"/>
  <c r="X60" i="2"/>
  <c r="BF7" i="2"/>
  <c r="BF57" i="2"/>
  <c r="S59" i="2"/>
  <c r="BB30" i="2"/>
  <c r="C62" i="2"/>
  <c r="K61" i="2"/>
  <c r="H60" i="2"/>
  <c r="P59" i="2"/>
  <c r="Z58" i="2"/>
  <c r="Y57" i="2"/>
  <c r="AI56" i="2"/>
  <c r="AS55" i="2"/>
  <c r="C55" i="2"/>
  <c r="BB8" i="2"/>
  <c r="BG14" i="2"/>
  <c r="BI19" i="2"/>
  <c r="BC25" i="2"/>
  <c r="BE30" i="2"/>
  <c r="BB37" i="2"/>
  <c r="BD42" i="2"/>
  <c r="BF47" i="2"/>
  <c r="BH52" i="2"/>
  <c r="BA16" i="2"/>
  <c r="BF2" i="2"/>
  <c r="BB53" i="2"/>
  <c r="E60" i="2"/>
  <c r="AF56" i="2"/>
  <c r="BB15" i="2"/>
  <c r="BI47" i="2"/>
  <c r="BH2" i="2"/>
  <c r="BH42" i="2"/>
  <c r="BA20" i="2"/>
  <c r="BD15" i="2"/>
  <c r="BH37" i="2"/>
  <c r="BG49" i="2"/>
  <c r="AJ61" i="2"/>
  <c r="BG32" i="2"/>
  <c r="Q57" i="2"/>
  <c r="BB17" i="2"/>
  <c r="BI49" i="2"/>
  <c r="AM59" i="2"/>
  <c r="BD5" i="2"/>
  <c r="BF39" i="2"/>
  <c r="AO60" i="2"/>
  <c r="BD17" i="2"/>
  <c r="BA37" i="2"/>
  <c r="AS57" i="2"/>
  <c r="BC12" i="2"/>
  <c r="BD50" i="2"/>
  <c r="AB60" i="2"/>
  <c r="BH22" i="2"/>
  <c r="AD61" i="2"/>
  <c r="BF29" i="2"/>
  <c r="AH59" i="2"/>
  <c r="BD7" i="2"/>
  <c r="BF62" i="2"/>
  <c r="AE58" i="2"/>
  <c r="BB35" i="2"/>
  <c r="AN57" i="2"/>
  <c r="AW55" i="2"/>
  <c r="BH12" i="2"/>
  <c r="BE40" i="2"/>
  <c r="AC58" i="2"/>
  <c r="BF19" i="2"/>
  <c r="AR62" i="2"/>
  <c r="B62" i="2"/>
  <c r="J61" i="2"/>
  <c r="G60" i="2"/>
  <c r="O59" i="2"/>
  <c r="Y58" i="2"/>
  <c r="X57" i="2"/>
  <c r="AH56" i="2"/>
  <c r="AR55" i="2"/>
  <c r="B55" i="2"/>
  <c r="BF9" i="2"/>
  <c r="BH14" i="2"/>
  <c r="BB20" i="2"/>
  <c r="BD25" i="2"/>
  <c r="BF30" i="2"/>
  <c r="BC37" i="2"/>
  <c r="BE42" i="2"/>
  <c r="BG47" i="2"/>
  <c r="BF59" i="2"/>
  <c r="BG2" i="2"/>
  <c r="AZ61" i="2"/>
  <c r="BD20" i="2"/>
  <c r="BG37" i="2"/>
  <c r="BF49" i="2"/>
  <c r="BB22" i="2"/>
  <c r="BC60" i="2"/>
  <c r="AX58" i="2"/>
  <c r="AA55" i="2"/>
  <c r="BI37" i="2"/>
  <c r="AN59" i="2"/>
  <c r="Z55" i="2"/>
  <c r="BG44" i="2"/>
  <c r="AP60" i="2"/>
  <c r="BF10" i="2"/>
  <c r="BF60" i="2"/>
  <c r="AL59" i="2"/>
  <c r="X55" i="2"/>
  <c r="BH27" i="2"/>
  <c r="BB62" i="2"/>
  <c r="AC60" i="2"/>
  <c r="BG22" i="2"/>
  <c r="AJ59" i="2"/>
  <c r="V55" i="2"/>
  <c r="BG34" i="2"/>
  <c r="AA60" i="2"/>
  <c r="BC7" i="2"/>
  <c r="BF50" i="2"/>
  <c r="AF58" i="2"/>
  <c r="BF12" i="2"/>
  <c r="BD57" i="2"/>
  <c r="P61" i="2"/>
  <c r="BH29" i="2"/>
  <c r="AD58" i="2"/>
  <c r="BB18" i="2"/>
  <c r="BA43" i="2"/>
  <c r="AW56" i="2"/>
  <c r="BH24" i="2"/>
  <c r="BI62" i="2"/>
  <c r="AQ62" i="2"/>
  <c r="BA61" i="2"/>
  <c r="I61" i="2"/>
  <c r="F60" i="2"/>
  <c r="N59" i="2"/>
  <c r="M58" i="2"/>
  <c r="W57" i="2"/>
  <c r="AG56" i="2"/>
  <c r="AQ55" i="2"/>
  <c r="BB3" i="2"/>
  <c r="BG9" i="2"/>
  <c r="BI14" i="2"/>
  <c r="BC20" i="2"/>
  <c r="BE25" i="2"/>
  <c r="BB32" i="2"/>
  <c r="BD37" i="2"/>
  <c r="BF42" i="2"/>
  <c r="BH47" i="2"/>
  <c r="M59" i="2"/>
  <c r="L58" i="2"/>
  <c r="V57" i="2"/>
  <c r="AP55" i="2"/>
  <c r="BH9" i="2"/>
  <c r="BC32" i="2"/>
  <c r="BG42" i="2"/>
  <c r="BF54" i="2"/>
  <c r="BA19" i="2"/>
  <c r="BD32" i="2"/>
  <c r="BG54" i="2"/>
  <c r="BC27" i="2"/>
  <c r="BB60" i="2"/>
  <c r="BB43" i="2"/>
  <c r="AL62" i="2"/>
  <c r="BA23" i="2"/>
  <c r="P56" i="2"/>
  <c r="BD22" i="2"/>
  <c r="BA35" i="2"/>
  <c r="AH61" i="2"/>
  <c r="BG27" i="2"/>
  <c r="D57" i="2"/>
  <c r="BB12" i="2"/>
  <c r="BC50" i="2"/>
  <c r="AF61" i="2"/>
  <c r="BH39" i="2"/>
  <c r="B57" i="2"/>
  <c r="BB28" i="2"/>
  <c r="BD62" i="2"/>
  <c r="U62" i="2"/>
  <c r="BD45" i="2"/>
  <c r="AZ56" i="2"/>
  <c r="BB23" i="2"/>
  <c r="BA41" i="2"/>
  <c r="AG59" i="2"/>
  <c r="BF24" i="2"/>
  <c r="T59" i="2"/>
  <c r="G55" i="2"/>
  <c r="BC35" i="2"/>
  <c r="Q62" i="2"/>
  <c r="BF40" i="2"/>
  <c r="AO62" i="2"/>
  <c r="AY61" i="2"/>
  <c r="AU60" i="2"/>
  <c r="D60" i="2"/>
  <c r="BA58" i="2"/>
  <c r="K58" i="2"/>
  <c r="U57" i="2"/>
  <c r="AE56" i="2"/>
  <c r="AO55" i="2"/>
  <c r="BG4" i="2"/>
  <c r="BI9" i="2"/>
  <c r="BC15" i="2"/>
  <c r="BE20" i="2"/>
  <c r="BB27" i="2"/>
  <c r="BB48" i="2"/>
  <c r="BE15" i="2"/>
  <c r="H58" i="2"/>
  <c r="BC22" i="2"/>
  <c r="G58" i="2"/>
  <c r="BH32" i="2"/>
  <c r="E57" i="2"/>
  <c r="BH44" i="2"/>
  <c r="N56" i="2"/>
  <c r="BI44" i="2"/>
  <c r="M56" i="2"/>
  <c r="BB45" i="2"/>
  <c r="L56" i="2"/>
  <c r="BE50" i="2"/>
  <c r="K56" i="2"/>
  <c r="J56" i="2"/>
  <c r="BG29" i="2"/>
  <c r="Y60" i="2"/>
  <c r="BE57" i="2"/>
  <c r="BG24" i="2"/>
  <c r="BH62" i="2"/>
  <c r="AM57" i="2"/>
  <c r="BE52" i="2"/>
  <c r="AN62" i="2"/>
  <c r="AX61" i="2"/>
  <c r="AT60" i="2"/>
  <c r="C60" i="2"/>
  <c r="AZ58" i="2"/>
  <c r="J58" i="2"/>
  <c r="T57" i="2"/>
  <c r="AD56" i="2"/>
  <c r="AC55" i="2"/>
  <c r="BH4" i="2"/>
  <c r="BB10" i="2"/>
  <c r="BI42" i="2"/>
  <c r="R57" i="2"/>
  <c r="BF15" i="2"/>
  <c r="BF44" i="2"/>
  <c r="AK62" i="2"/>
  <c r="BC55" i="2"/>
  <c r="O56" i="2"/>
  <c r="BB50" i="2"/>
  <c r="AG61" i="2"/>
  <c r="BF22" i="2"/>
  <c r="AT58" i="2"/>
  <c r="W55" i="2"/>
  <c r="BF34" i="2"/>
  <c r="BA38" i="2"/>
  <c r="AE61" i="2"/>
  <c r="BI39" i="2"/>
  <c r="AG58" i="2"/>
  <c r="BE12" i="2"/>
  <c r="BB40" i="2"/>
  <c r="Z60" i="2"/>
  <c r="I55" i="2"/>
  <c r="BB52" i="2"/>
  <c r="AO57" i="2"/>
  <c r="H55" i="2"/>
  <c r="BD40" i="2"/>
  <c r="BG62" i="2"/>
  <c r="R62" i="2"/>
  <c r="BB47" i="2"/>
  <c r="AV55" i="2"/>
  <c r="BI12" i="2"/>
  <c r="BD35" i="2"/>
  <c r="BC47" i="2"/>
  <c r="AM62" i="2"/>
  <c r="AW61" i="2"/>
  <c r="AS60" i="2"/>
  <c r="B60" i="2"/>
  <c r="AY58" i="2"/>
  <c r="I58" i="2"/>
  <c r="S57" i="2"/>
  <c r="AC56" i="2"/>
  <c r="AB55" i="2"/>
  <c r="BI4" i="2"/>
  <c r="BC10" i="2"/>
  <c r="BD27" i="2"/>
  <c r="Q56" i="2"/>
  <c r="BE27" i="2"/>
  <c r="BD60" i="2"/>
  <c r="AI61" i="2"/>
  <c r="BB38" i="2"/>
  <c r="F58" i="2"/>
  <c r="BI32" i="2"/>
  <c r="BA36" i="2"/>
  <c r="AU58" i="2"/>
  <c r="BB33" i="2"/>
  <c r="AK59" i="2"/>
  <c r="BE17" i="2"/>
  <c r="BC62" i="2"/>
  <c r="V62" i="2"/>
  <c r="BF17" i="2"/>
  <c r="BA39" i="2"/>
  <c r="BA56" i="2"/>
  <c r="U55" i="2"/>
  <c r="BH34" i="2"/>
  <c r="BE62" i="2"/>
  <c r="AP57" i="2"/>
  <c r="BH17" i="2"/>
  <c r="BE45" i="2"/>
  <c r="S62" i="2"/>
  <c r="BI17" i="2"/>
  <c r="AX56" i="2"/>
  <c r="BD52" i="2"/>
  <c r="W60" i="2"/>
  <c r="BG7" i="2"/>
  <c r="BB2" i="2"/>
  <c r="W9" i="3"/>
  <c r="N76" i="3"/>
  <c r="N77" i="3"/>
  <c r="N78" i="3"/>
  <c r="N79" i="3"/>
  <c r="S10" i="3" l="1"/>
  <c r="AZ2" i="2" l="1"/>
  <c r="AZ7" i="2"/>
  <c r="AZ12" i="2"/>
  <c r="AZ17" i="2"/>
  <c r="AZ22" i="2"/>
  <c r="AZ27" i="2"/>
  <c r="AZ32" i="2"/>
  <c r="AZ37" i="2"/>
  <c r="AZ42" i="2"/>
  <c r="AZ47" i="2"/>
  <c r="AZ52" i="2"/>
  <c r="L51" i="2"/>
  <c r="AF51" i="2"/>
  <c r="E52" i="2"/>
  <c r="Y52" i="2"/>
  <c r="AS52" i="2"/>
  <c r="R53" i="2"/>
  <c r="AL53" i="2"/>
  <c r="K54" i="2"/>
  <c r="AE54" i="2"/>
  <c r="BA2" i="2"/>
  <c r="M51" i="2"/>
  <c r="AG51" i="2"/>
  <c r="F52" i="2"/>
  <c r="Z52" i="2"/>
  <c r="AT52" i="2"/>
  <c r="S53" i="2"/>
  <c r="AM53" i="2"/>
  <c r="L54" i="2"/>
  <c r="AF54" i="2"/>
  <c r="AX3" i="2"/>
  <c r="AX8" i="2"/>
  <c r="AX13" i="2"/>
  <c r="AX18" i="2"/>
  <c r="AX23" i="2"/>
  <c r="AX28" i="2"/>
  <c r="AX33" i="2"/>
  <c r="AX38" i="2"/>
  <c r="AX43" i="2"/>
  <c r="AX48" i="2"/>
  <c r="AX53" i="2"/>
  <c r="N51" i="2"/>
  <c r="AH51" i="2"/>
  <c r="G52" i="2"/>
  <c r="AA52" i="2"/>
  <c r="AU52" i="2"/>
  <c r="T53" i="2"/>
  <c r="AN53" i="2"/>
  <c r="M54" i="2"/>
  <c r="AG54" i="2"/>
  <c r="AY3" i="2"/>
  <c r="AY8" i="2"/>
  <c r="AY13" i="2"/>
  <c r="AY18" i="2"/>
  <c r="AY23" i="2"/>
  <c r="AY28" i="2"/>
  <c r="AY33" i="2"/>
  <c r="AY38" i="2"/>
  <c r="AY43" i="2"/>
  <c r="AY48" i="2"/>
  <c r="AY53" i="2"/>
  <c r="O51" i="2"/>
  <c r="AI51" i="2"/>
  <c r="H52" i="2"/>
  <c r="AB52" i="2"/>
  <c r="AW52" i="2"/>
  <c r="U53" i="2"/>
  <c r="AO53" i="2"/>
  <c r="N54" i="2"/>
  <c r="AH54" i="2"/>
  <c r="AZ3" i="2"/>
  <c r="AZ8" i="2"/>
  <c r="AZ13" i="2"/>
  <c r="AZ18" i="2"/>
  <c r="AZ23" i="2"/>
  <c r="AV49" i="2"/>
  <c r="AY14" i="2"/>
  <c r="AZ20" i="2"/>
  <c r="Q51" i="2"/>
  <c r="AO51" i="2"/>
  <c r="R52" i="2"/>
  <c r="AP52" i="2"/>
  <c r="W53" i="2"/>
  <c r="AU53" i="2"/>
  <c r="X54" i="2"/>
  <c r="AW54" i="2"/>
  <c r="AV50" i="2"/>
  <c r="AX7" i="2"/>
  <c r="AZ14" i="2"/>
  <c r="AX27" i="2"/>
  <c r="AX34" i="2"/>
  <c r="AX40" i="2"/>
  <c r="AX46" i="2"/>
  <c r="AX52" i="2"/>
  <c r="R51" i="2"/>
  <c r="AP51" i="2"/>
  <c r="S52" i="2"/>
  <c r="AQ52" i="2"/>
  <c r="X53" i="2"/>
  <c r="AW53" i="2"/>
  <c r="Y54" i="2"/>
  <c r="AV51" i="2"/>
  <c r="AY7" i="2"/>
  <c r="AX21" i="2"/>
  <c r="AY27" i="2"/>
  <c r="AY34" i="2"/>
  <c r="AY40" i="2"/>
  <c r="AY46" i="2"/>
  <c r="AY52" i="2"/>
  <c r="S51" i="2"/>
  <c r="AQ51" i="2"/>
  <c r="T52" i="2"/>
  <c r="AR52" i="2"/>
  <c r="Y53" i="2"/>
  <c r="B54" i="2"/>
  <c r="Z54" i="2"/>
  <c r="AV52" i="2"/>
  <c r="AX15" i="2"/>
  <c r="AY21" i="2"/>
  <c r="AZ28" i="2"/>
  <c r="AZ34" i="2"/>
  <c r="AZ40" i="2"/>
  <c r="AZ46" i="2"/>
  <c r="AZ53" i="2"/>
  <c r="T51" i="2"/>
  <c r="AR51" i="2"/>
  <c r="U52" i="2"/>
  <c r="B53" i="2"/>
  <c r="Z53" i="2"/>
  <c r="C54" i="2"/>
  <c r="AA54" i="2"/>
  <c r="AV53" i="2"/>
  <c r="AX9" i="2"/>
  <c r="AY15" i="2"/>
  <c r="AZ21" i="2"/>
  <c r="U51" i="2"/>
  <c r="AS51" i="2"/>
  <c r="V52" i="2"/>
  <c r="C53" i="2"/>
  <c r="AA53" i="2"/>
  <c r="D54" i="2"/>
  <c r="AB54" i="2"/>
  <c r="AV54" i="2"/>
  <c r="AY9" i="2"/>
  <c r="AZ15" i="2"/>
  <c r="AX4" i="2"/>
  <c r="AX2" i="2"/>
  <c r="AY11" i="2"/>
  <c r="AY20" i="2"/>
  <c r="AY30" i="2"/>
  <c r="AZ38" i="2"/>
  <c r="AX47" i="2"/>
  <c r="C51" i="2"/>
  <c r="AJ51" i="2"/>
  <c r="W52" i="2"/>
  <c r="I53" i="2"/>
  <c r="AP53" i="2"/>
  <c r="AC54" i="2"/>
  <c r="AZ11" i="2"/>
  <c r="AX22" i="2"/>
  <c r="AZ30" i="2"/>
  <c r="AY47" i="2"/>
  <c r="D51" i="2"/>
  <c r="AK51" i="2"/>
  <c r="X52" i="2"/>
  <c r="J53" i="2"/>
  <c r="AD54" i="2"/>
  <c r="E51" i="2"/>
  <c r="K53" i="2"/>
  <c r="AX12" i="2"/>
  <c r="AX31" i="2"/>
  <c r="AY39" i="2"/>
  <c r="F51" i="2"/>
  <c r="AD52" i="2"/>
  <c r="AS53" i="2"/>
  <c r="AZ4" i="2"/>
  <c r="AY31" i="2"/>
  <c r="AZ39" i="2"/>
  <c r="G51" i="2"/>
  <c r="AE52" i="2"/>
  <c r="AT53" i="2"/>
  <c r="AZ31" i="2"/>
  <c r="AY49" i="2"/>
  <c r="AT51" i="2"/>
  <c r="N53" i="2"/>
  <c r="AL54" i="2"/>
  <c r="AX25" i="2"/>
  <c r="K51" i="2"/>
  <c r="AI52" i="2"/>
  <c r="AO54" i="2"/>
  <c r="O54" i="2"/>
  <c r="AX17" i="2"/>
  <c r="J52" i="2"/>
  <c r="AS54" i="2"/>
  <c r="AY51" i="2"/>
  <c r="AE53" i="2"/>
  <c r="L52" i="2"/>
  <c r="AX29" i="2"/>
  <c r="AZ44" i="2"/>
  <c r="D53" i="2"/>
  <c r="S54" i="2"/>
  <c r="AZ36" i="2"/>
  <c r="AB51" i="2"/>
  <c r="T54" i="2"/>
  <c r="AZ54" i="2"/>
  <c r="F53" i="2"/>
  <c r="G53" i="2"/>
  <c r="AX11" i="2"/>
  <c r="H53" i="2"/>
  <c r="AY2" i="2"/>
  <c r="AQ53" i="2"/>
  <c r="AY22" i="2"/>
  <c r="AX39" i="2"/>
  <c r="AZ48" i="2"/>
  <c r="AL51" i="2"/>
  <c r="AC52" i="2"/>
  <c r="AR53" i="2"/>
  <c r="AI54" i="2"/>
  <c r="AY4" i="2"/>
  <c r="AM51" i="2"/>
  <c r="L53" i="2"/>
  <c r="AJ54" i="2"/>
  <c r="AY12" i="2"/>
  <c r="AX24" i="2"/>
  <c r="AX49" i="2"/>
  <c r="AN51" i="2"/>
  <c r="M53" i="2"/>
  <c r="AK54" i="2"/>
  <c r="AY24" i="2"/>
  <c r="AX41" i="2"/>
  <c r="H51" i="2"/>
  <c r="AF52" i="2"/>
  <c r="E54" i="2"/>
  <c r="AX16" i="2"/>
  <c r="AX50" i="2"/>
  <c r="H54" i="2"/>
  <c r="I52" i="2"/>
  <c r="AR54" i="2"/>
  <c r="AX26" i="2"/>
  <c r="AX51" i="2"/>
  <c r="AD53" i="2"/>
  <c r="AZ9" i="2"/>
  <c r="K52" i="2"/>
  <c r="AT54" i="2"/>
  <c r="AX36" i="2"/>
  <c r="Z51" i="2"/>
  <c r="AF53" i="2"/>
  <c r="AU54" i="2"/>
  <c r="AY36" i="2"/>
  <c r="AA51" i="2"/>
  <c r="AG53" i="2"/>
  <c r="AY10" i="2"/>
  <c r="AY54" i="2"/>
  <c r="AH53" i="2"/>
  <c r="AZ29" i="2"/>
  <c r="AX45" i="2"/>
  <c r="O52" i="2"/>
  <c r="U54" i="2"/>
  <c r="AJ53" i="2"/>
  <c r="AY37" i="2"/>
  <c r="AE51" i="2"/>
  <c r="W54" i="2"/>
  <c r="AX5" i="2"/>
  <c r="AX14" i="2"/>
  <c r="AZ24" i="2"/>
  <c r="AY41" i="2"/>
  <c r="AZ49" i="2"/>
  <c r="I51" i="2"/>
  <c r="AU51" i="2"/>
  <c r="AG52" i="2"/>
  <c r="O53" i="2"/>
  <c r="F54" i="2"/>
  <c r="AM54" i="2"/>
  <c r="AY5" i="2"/>
  <c r="AX32" i="2"/>
  <c r="AZ41" i="2"/>
  <c r="J51" i="2"/>
  <c r="AW51" i="2"/>
  <c r="AH52" i="2"/>
  <c r="P53" i="2"/>
  <c r="G54" i="2"/>
  <c r="AN54" i="2"/>
  <c r="AZ5" i="2"/>
  <c r="AY32" i="2"/>
  <c r="B52" i="2"/>
  <c r="Q53" i="2"/>
  <c r="AC53" i="2"/>
  <c r="AZ6" i="2"/>
  <c r="X51" i="2"/>
  <c r="AY26" i="2"/>
  <c r="AX44" i="2"/>
  <c r="AN52" i="2"/>
  <c r="AZ51" i="2"/>
  <c r="R54" i="2"/>
  <c r="AX10" i="2"/>
  <c r="AX54" i="2"/>
  <c r="AY29" i="2"/>
  <c r="N52" i="2"/>
  <c r="AZ10" i="2"/>
  <c r="AI53" i="2"/>
  <c r="AX37" i="2"/>
  <c r="AY45" i="2"/>
  <c r="P52" i="2"/>
  <c r="AX20" i="2"/>
  <c r="B51" i="2"/>
  <c r="AK53" i="2"/>
  <c r="AY16" i="2"/>
  <c r="AY25" i="2"/>
  <c r="AZ33" i="2"/>
  <c r="AX42" i="2"/>
  <c r="AY50" i="2"/>
  <c r="P51" i="2"/>
  <c r="C52" i="2"/>
  <c r="AJ52" i="2"/>
  <c r="V53" i="2"/>
  <c r="I54" i="2"/>
  <c r="AP54" i="2"/>
  <c r="AX6" i="2"/>
  <c r="AZ16" i="2"/>
  <c r="AZ25" i="2"/>
  <c r="AX35" i="2"/>
  <c r="AY42" i="2"/>
  <c r="AZ50" i="2"/>
  <c r="V51" i="2"/>
  <c r="D52" i="2"/>
  <c r="AK52" i="2"/>
  <c r="AB53" i="2"/>
  <c r="J54" i="2"/>
  <c r="AQ54" i="2"/>
  <c r="AY6" i="2"/>
  <c r="AY35" i="2"/>
  <c r="AZ43" i="2"/>
  <c r="W51" i="2"/>
  <c r="AL52" i="2"/>
  <c r="AZ35" i="2"/>
  <c r="AM52" i="2"/>
  <c r="P54" i="2"/>
  <c r="AY17" i="2"/>
  <c r="Y51" i="2"/>
  <c r="Q54" i="2"/>
  <c r="AZ26" i="2"/>
  <c r="AY44" i="2"/>
  <c r="AO52" i="2"/>
  <c r="AX19" i="2"/>
  <c r="M52" i="2"/>
  <c r="AY19" i="2"/>
  <c r="E53" i="2"/>
  <c r="AZ19" i="2"/>
  <c r="AC51" i="2"/>
  <c r="AD51" i="2"/>
  <c r="V54" i="2"/>
  <c r="AX30" i="2"/>
  <c r="AZ45" i="2"/>
  <c r="Q52" i="2"/>
  <c r="B3" i="2"/>
  <c r="J3" i="2"/>
  <c r="R3" i="2"/>
  <c r="Z3" i="2"/>
  <c r="AH3" i="2"/>
  <c r="AP3" i="2"/>
  <c r="B4" i="2"/>
  <c r="J4" i="2"/>
  <c r="R4" i="2"/>
  <c r="Z4" i="2"/>
  <c r="AH4" i="2"/>
  <c r="AP4" i="2"/>
  <c r="B5" i="2"/>
  <c r="J5" i="2"/>
  <c r="R5" i="2"/>
  <c r="Z5" i="2"/>
  <c r="AH5" i="2"/>
  <c r="AP5" i="2"/>
  <c r="B6" i="2"/>
  <c r="J6" i="2"/>
  <c r="R6" i="2"/>
  <c r="Z6" i="2"/>
  <c r="AH6" i="2"/>
  <c r="AP6" i="2"/>
  <c r="B7" i="2"/>
  <c r="J7" i="2"/>
  <c r="R7" i="2"/>
  <c r="Z7" i="2"/>
  <c r="AH7" i="2"/>
  <c r="AP7" i="2"/>
  <c r="B8" i="2"/>
  <c r="J8" i="2"/>
  <c r="R8" i="2"/>
  <c r="Z8" i="2"/>
  <c r="AH8" i="2"/>
  <c r="AP8" i="2"/>
  <c r="B9" i="2"/>
  <c r="J9" i="2"/>
  <c r="R9" i="2"/>
  <c r="Z9" i="2"/>
  <c r="AH9" i="2"/>
  <c r="AP9" i="2"/>
  <c r="B10" i="2"/>
  <c r="J10" i="2"/>
  <c r="R10" i="2"/>
  <c r="Z10" i="2"/>
  <c r="AH10" i="2"/>
  <c r="AP10" i="2"/>
  <c r="B11" i="2"/>
  <c r="J11" i="2"/>
  <c r="R11" i="2"/>
  <c r="Z11" i="2"/>
  <c r="AH11" i="2"/>
  <c r="AP11" i="2"/>
  <c r="B12" i="2"/>
  <c r="J12" i="2"/>
  <c r="R12" i="2"/>
  <c r="Z12" i="2"/>
  <c r="AH12" i="2"/>
  <c r="AP12" i="2"/>
  <c r="B13" i="2"/>
  <c r="J13" i="2"/>
  <c r="R13" i="2"/>
  <c r="Z13" i="2"/>
  <c r="AH13" i="2"/>
  <c r="AP13" i="2"/>
  <c r="B14" i="2"/>
  <c r="J14" i="2"/>
  <c r="R14" i="2"/>
  <c r="Z14" i="2"/>
  <c r="AH14" i="2"/>
  <c r="AP14" i="2"/>
  <c r="B15" i="2"/>
  <c r="J15" i="2"/>
  <c r="R15" i="2"/>
  <c r="Z15" i="2"/>
  <c r="AH15" i="2"/>
  <c r="AP15" i="2"/>
  <c r="B16" i="2"/>
  <c r="J16" i="2"/>
  <c r="R16" i="2"/>
  <c r="Z16" i="2"/>
  <c r="AH16" i="2"/>
  <c r="AP16" i="2"/>
  <c r="B17" i="2"/>
  <c r="C3" i="2"/>
  <c r="K3" i="2"/>
  <c r="S3" i="2"/>
  <c r="AA3" i="2"/>
  <c r="AI3" i="2"/>
  <c r="AQ3" i="2"/>
  <c r="C4" i="2"/>
  <c r="K4" i="2"/>
  <c r="S4" i="2"/>
  <c r="AA4" i="2"/>
  <c r="AI4" i="2"/>
  <c r="AQ4" i="2"/>
  <c r="C5" i="2"/>
  <c r="K5" i="2"/>
  <c r="S5" i="2"/>
  <c r="AA5" i="2"/>
  <c r="AI5" i="2"/>
  <c r="AQ5" i="2"/>
  <c r="C6" i="2"/>
  <c r="K6" i="2"/>
  <c r="S6" i="2"/>
  <c r="AA6" i="2"/>
  <c r="AI6" i="2"/>
  <c r="AQ6" i="2"/>
  <c r="C7" i="2"/>
  <c r="K7" i="2"/>
  <c r="S7" i="2"/>
  <c r="AA7" i="2"/>
  <c r="AI7" i="2"/>
  <c r="AQ7" i="2"/>
  <c r="C8" i="2"/>
  <c r="K8" i="2"/>
  <c r="S8" i="2"/>
  <c r="AA8" i="2"/>
  <c r="AI8" i="2"/>
  <c r="AQ8" i="2"/>
  <c r="C9" i="2"/>
  <c r="K9" i="2"/>
  <c r="S9" i="2"/>
  <c r="AA9" i="2"/>
  <c r="AI9" i="2"/>
  <c r="AQ9" i="2"/>
  <c r="C10" i="2"/>
  <c r="K10" i="2"/>
  <c r="S10" i="2"/>
  <c r="AA10" i="2"/>
  <c r="AI10" i="2"/>
  <c r="AQ10" i="2"/>
  <c r="C11" i="2"/>
  <c r="K11" i="2"/>
  <c r="S11" i="2"/>
  <c r="AA11" i="2"/>
  <c r="AI11" i="2"/>
  <c r="AQ11" i="2"/>
  <c r="C12" i="2"/>
  <c r="K12" i="2"/>
  <c r="S12" i="2"/>
  <c r="AA12" i="2"/>
  <c r="AI12" i="2"/>
  <c r="AQ12" i="2"/>
  <c r="C13" i="2"/>
  <c r="K13" i="2"/>
  <c r="S13" i="2"/>
  <c r="AA13" i="2"/>
  <c r="AI13" i="2"/>
  <c r="AQ13" i="2"/>
  <c r="C14" i="2"/>
  <c r="K14" i="2"/>
  <c r="S14" i="2"/>
  <c r="AA14" i="2"/>
  <c r="AI14" i="2"/>
  <c r="AQ14" i="2"/>
  <c r="C15" i="2"/>
  <c r="K15" i="2"/>
  <c r="S15" i="2"/>
  <c r="AA15" i="2"/>
  <c r="AI15" i="2"/>
  <c r="AQ15" i="2"/>
  <c r="C16" i="2"/>
  <c r="K16" i="2"/>
  <c r="S16" i="2"/>
  <c r="AA16" i="2"/>
  <c r="AI16" i="2"/>
  <c r="AQ16" i="2"/>
  <c r="C17" i="2"/>
  <c r="D3" i="2"/>
  <c r="L3" i="2"/>
  <c r="T3" i="2"/>
  <c r="AB3" i="2"/>
  <c r="AJ3" i="2"/>
  <c r="AR3" i="2"/>
  <c r="D4" i="2"/>
  <c r="L4" i="2"/>
  <c r="T4" i="2"/>
  <c r="AB4" i="2"/>
  <c r="AJ4" i="2"/>
  <c r="AR4" i="2"/>
  <c r="D5" i="2"/>
  <c r="L5" i="2"/>
  <c r="T5" i="2"/>
  <c r="AB5" i="2"/>
  <c r="AJ5" i="2"/>
  <c r="AR5" i="2"/>
  <c r="D6" i="2"/>
  <c r="L6" i="2"/>
  <c r="T6" i="2"/>
  <c r="AB6" i="2"/>
  <c r="AJ6" i="2"/>
  <c r="AR6" i="2"/>
  <c r="D7" i="2"/>
  <c r="L7" i="2"/>
  <c r="T7" i="2"/>
  <c r="AB7" i="2"/>
  <c r="AJ7" i="2"/>
  <c r="AR7" i="2"/>
  <c r="D8" i="2"/>
  <c r="L8" i="2"/>
  <c r="T8" i="2"/>
  <c r="AB8" i="2"/>
  <c r="AJ8" i="2"/>
  <c r="AR8" i="2"/>
  <c r="D9" i="2"/>
  <c r="L9" i="2"/>
  <c r="T9" i="2"/>
  <c r="AB9" i="2"/>
  <c r="AJ9" i="2"/>
  <c r="AR9" i="2"/>
  <c r="D10" i="2"/>
  <c r="L10" i="2"/>
  <c r="T10" i="2"/>
  <c r="AB10" i="2"/>
  <c r="AJ10" i="2"/>
  <c r="AR10" i="2"/>
  <c r="D11" i="2"/>
  <c r="L11" i="2"/>
  <c r="T11" i="2"/>
  <c r="AB11" i="2"/>
  <c r="AJ11" i="2"/>
  <c r="AR11" i="2"/>
  <c r="D12" i="2"/>
  <c r="L12" i="2"/>
  <c r="T12" i="2"/>
  <c r="AB12" i="2"/>
  <c r="AJ12" i="2"/>
  <c r="AR12" i="2"/>
  <c r="D13" i="2"/>
  <c r="L13" i="2"/>
  <c r="T13" i="2"/>
  <c r="AB13" i="2"/>
  <c r="AJ13" i="2"/>
  <c r="AR13" i="2"/>
  <c r="D14" i="2"/>
  <c r="L14" i="2"/>
  <c r="T14" i="2"/>
  <c r="AB14" i="2"/>
  <c r="AJ14" i="2"/>
  <c r="AR14" i="2"/>
  <c r="D15" i="2"/>
  <c r="L15" i="2"/>
  <c r="T15" i="2"/>
  <c r="AB15" i="2"/>
  <c r="AJ15" i="2"/>
  <c r="AR15" i="2"/>
  <c r="D16" i="2"/>
  <c r="L16" i="2"/>
  <c r="T16" i="2"/>
  <c r="AB16" i="2"/>
  <c r="AJ16" i="2"/>
  <c r="AR16" i="2"/>
  <c r="D17" i="2"/>
  <c r="E3" i="2"/>
  <c r="M3" i="2"/>
  <c r="U3" i="2"/>
  <c r="AC3" i="2"/>
  <c r="AK3" i="2"/>
  <c r="AS3" i="2"/>
  <c r="E4" i="2"/>
  <c r="M4" i="2"/>
  <c r="U4" i="2"/>
  <c r="AC4" i="2"/>
  <c r="AK4" i="2"/>
  <c r="AS4" i="2"/>
  <c r="E5" i="2"/>
  <c r="M5" i="2"/>
  <c r="U5" i="2"/>
  <c r="AC5" i="2"/>
  <c r="AK5" i="2"/>
  <c r="AS5" i="2"/>
  <c r="E6" i="2"/>
  <c r="M6" i="2"/>
  <c r="U6" i="2"/>
  <c r="AC6" i="2"/>
  <c r="AK6" i="2"/>
  <c r="AS6" i="2"/>
  <c r="E7" i="2"/>
  <c r="M7" i="2"/>
  <c r="U7" i="2"/>
  <c r="AC7" i="2"/>
  <c r="AK7" i="2"/>
  <c r="AS7" i="2"/>
  <c r="E8" i="2"/>
  <c r="M8" i="2"/>
  <c r="U8" i="2"/>
  <c r="AC8" i="2"/>
  <c r="AK8" i="2"/>
  <c r="AS8" i="2"/>
  <c r="E9" i="2"/>
  <c r="M9" i="2"/>
  <c r="U9" i="2"/>
  <c r="AC9" i="2"/>
  <c r="AK9" i="2"/>
  <c r="AS9" i="2"/>
  <c r="E10" i="2"/>
  <c r="M10" i="2"/>
  <c r="U10" i="2"/>
  <c r="AC10" i="2"/>
  <c r="AK10" i="2"/>
  <c r="AS10" i="2"/>
  <c r="E11" i="2"/>
  <c r="M11" i="2"/>
  <c r="U11" i="2"/>
  <c r="AC11" i="2"/>
  <c r="AK11" i="2"/>
  <c r="AS11" i="2"/>
  <c r="E12" i="2"/>
  <c r="M12" i="2"/>
  <c r="U12" i="2"/>
  <c r="AC12" i="2"/>
  <c r="AK12" i="2"/>
  <c r="AS12" i="2"/>
  <c r="E13" i="2"/>
  <c r="M13" i="2"/>
  <c r="U13" i="2"/>
  <c r="AC13" i="2"/>
  <c r="AK13" i="2"/>
  <c r="AS13" i="2"/>
  <c r="E14" i="2"/>
  <c r="M14" i="2"/>
  <c r="U14" i="2"/>
  <c r="AC14" i="2"/>
  <c r="AK14" i="2"/>
  <c r="AS14" i="2"/>
  <c r="E15" i="2"/>
  <c r="M15" i="2"/>
  <c r="U15" i="2"/>
  <c r="AC15" i="2"/>
  <c r="AK15" i="2"/>
  <c r="AS15" i="2"/>
  <c r="E16" i="2"/>
  <c r="M16" i="2"/>
  <c r="U16" i="2"/>
  <c r="AC16" i="2"/>
  <c r="AK16" i="2"/>
  <c r="AS16" i="2"/>
  <c r="E17" i="2"/>
  <c r="F3" i="2"/>
  <c r="N3" i="2"/>
  <c r="V3" i="2"/>
  <c r="AD3" i="2"/>
  <c r="AL3" i="2"/>
  <c r="AT3" i="2"/>
  <c r="F4" i="2"/>
  <c r="N4" i="2"/>
  <c r="V4" i="2"/>
  <c r="AD4" i="2"/>
  <c r="AL4" i="2"/>
  <c r="AT4" i="2"/>
  <c r="F5" i="2"/>
  <c r="N5" i="2"/>
  <c r="V5" i="2"/>
  <c r="AD5" i="2"/>
  <c r="AL5" i="2"/>
  <c r="AT5" i="2"/>
  <c r="F6" i="2"/>
  <c r="N6" i="2"/>
  <c r="V6" i="2"/>
  <c r="AD6" i="2"/>
  <c r="AL6" i="2"/>
  <c r="AT6" i="2"/>
  <c r="F7" i="2"/>
  <c r="N7" i="2"/>
  <c r="V7" i="2"/>
  <c r="AD7" i="2"/>
  <c r="AL7" i="2"/>
  <c r="AT7" i="2"/>
  <c r="F8" i="2"/>
  <c r="N8" i="2"/>
  <c r="V8" i="2"/>
  <c r="AD8" i="2"/>
  <c r="AL8" i="2"/>
  <c r="AT8" i="2"/>
  <c r="F9" i="2"/>
  <c r="N9" i="2"/>
  <c r="V9" i="2"/>
  <c r="AD9" i="2"/>
  <c r="AL9" i="2"/>
  <c r="AT9" i="2"/>
  <c r="F10" i="2"/>
  <c r="N10" i="2"/>
  <c r="V10" i="2"/>
  <c r="AD10" i="2"/>
  <c r="AL10" i="2"/>
  <c r="AT10" i="2"/>
  <c r="F11" i="2"/>
  <c r="N11" i="2"/>
  <c r="V11" i="2"/>
  <c r="AD11" i="2"/>
  <c r="AL11" i="2"/>
  <c r="AT11" i="2"/>
  <c r="F12" i="2"/>
  <c r="N12" i="2"/>
  <c r="V12" i="2"/>
  <c r="AD12" i="2"/>
  <c r="AL12" i="2"/>
  <c r="AT12" i="2"/>
  <c r="H3" i="2"/>
  <c r="P3" i="2"/>
  <c r="X3" i="2"/>
  <c r="AF3" i="2"/>
  <c r="AN3" i="2"/>
  <c r="AV3" i="2"/>
  <c r="H4" i="2"/>
  <c r="P4" i="2"/>
  <c r="X4" i="2"/>
  <c r="AF4" i="2"/>
  <c r="AN4" i="2"/>
  <c r="AV4" i="2"/>
  <c r="H5" i="2"/>
  <c r="P5" i="2"/>
  <c r="X5" i="2"/>
  <c r="AF5" i="2"/>
  <c r="AN5" i="2"/>
  <c r="AV5" i="2"/>
  <c r="H6" i="2"/>
  <c r="P6" i="2"/>
  <c r="X6" i="2"/>
  <c r="AF6" i="2"/>
  <c r="AN6" i="2"/>
  <c r="AV6" i="2"/>
  <c r="H7" i="2"/>
  <c r="P7" i="2"/>
  <c r="X7" i="2"/>
  <c r="AF7" i="2"/>
  <c r="AN7" i="2"/>
  <c r="AV7" i="2"/>
  <c r="H8" i="2"/>
  <c r="P8" i="2"/>
  <c r="X8" i="2"/>
  <c r="AF8" i="2"/>
  <c r="AN8" i="2"/>
  <c r="AV8" i="2"/>
  <c r="H9" i="2"/>
  <c r="P9" i="2"/>
  <c r="X9" i="2"/>
  <c r="AF9" i="2"/>
  <c r="AN9" i="2"/>
  <c r="AV9" i="2"/>
  <c r="H10" i="2"/>
  <c r="P10" i="2"/>
  <c r="X10" i="2"/>
  <c r="AF10" i="2"/>
  <c r="AN10" i="2"/>
  <c r="AV10" i="2"/>
  <c r="H11" i="2"/>
  <c r="P11" i="2"/>
  <c r="X11" i="2"/>
  <c r="AF11" i="2"/>
  <c r="AN11" i="2"/>
  <c r="AV11" i="2"/>
  <c r="H12" i="2"/>
  <c r="P12" i="2"/>
  <c r="X12" i="2"/>
  <c r="AF12" i="2"/>
  <c r="AN12" i="2"/>
  <c r="AV12" i="2"/>
  <c r="H13" i="2"/>
  <c r="P13" i="2"/>
  <c r="X13" i="2"/>
  <c r="AF13" i="2"/>
  <c r="AN13" i="2"/>
  <c r="AV13" i="2"/>
  <c r="H14" i="2"/>
  <c r="P14" i="2"/>
  <c r="X14" i="2"/>
  <c r="AF14" i="2"/>
  <c r="AN14" i="2"/>
  <c r="AV14" i="2"/>
  <c r="H15" i="2"/>
  <c r="P15" i="2"/>
  <c r="X15" i="2"/>
  <c r="AF15" i="2"/>
  <c r="AN15" i="2"/>
  <c r="AV15" i="2"/>
  <c r="H16" i="2"/>
  <c r="P16" i="2"/>
  <c r="X16" i="2"/>
  <c r="AF16" i="2"/>
  <c r="AN16" i="2"/>
  <c r="AV16" i="2"/>
  <c r="H17" i="2"/>
  <c r="I3" i="2"/>
  <c r="Q3" i="2"/>
  <c r="Y3" i="2"/>
  <c r="AG3" i="2"/>
  <c r="AO3" i="2"/>
  <c r="AW3" i="2"/>
  <c r="I4" i="2"/>
  <c r="Q4" i="2"/>
  <c r="Y4" i="2"/>
  <c r="AG4" i="2"/>
  <c r="AO4" i="2"/>
  <c r="AW4" i="2"/>
  <c r="I5" i="2"/>
  <c r="Q5" i="2"/>
  <c r="Y5" i="2"/>
  <c r="AG5" i="2"/>
  <c r="AO5" i="2"/>
  <c r="AW5" i="2"/>
  <c r="I6" i="2"/>
  <c r="Q6" i="2"/>
  <c r="Y6" i="2"/>
  <c r="AG6" i="2"/>
  <c r="AO6" i="2"/>
  <c r="AW6" i="2"/>
  <c r="I7" i="2"/>
  <c r="Q7" i="2"/>
  <c r="Y7" i="2"/>
  <c r="AG7" i="2"/>
  <c r="AO7" i="2"/>
  <c r="AW7" i="2"/>
  <c r="I8" i="2"/>
  <c r="Q8" i="2"/>
  <c r="Y8" i="2"/>
  <c r="AG8" i="2"/>
  <c r="AO8" i="2"/>
  <c r="AW8" i="2"/>
  <c r="I9" i="2"/>
  <c r="Q9" i="2"/>
  <c r="Y9" i="2"/>
  <c r="AG9" i="2"/>
  <c r="AO9" i="2"/>
  <c r="AW9" i="2"/>
  <c r="I10" i="2"/>
  <c r="Q10" i="2"/>
  <c r="Y10" i="2"/>
  <c r="AG10" i="2"/>
  <c r="AO10" i="2"/>
  <c r="AW10" i="2"/>
  <c r="I11" i="2"/>
  <c r="Q11" i="2"/>
  <c r="Y11" i="2"/>
  <c r="AG11" i="2"/>
  <c r="AO11" i="2"/>
  <c r="AW11" i="2"/>
  <c r="I12" i="2"/>
  <c r="Q12" i="2"/>
  <c r="Y12" i="2"/>
  <c r="AG12" i="2"/>
  <c r="AO12" i="2"/>
  <c r="AW12" i="2"/>
  <c r="I13" i="2"/>
  <c r="Q13" i="2"/>
  <c r="Y13" i="2"/>
  <c r="AG13" i="2"/>
  <c r="AO13" i="2"/>
  <c r="AW13" i="2"/>
  <c r="I14" i="2"/>
  <c r="Q14" i="2"/>
  <c r="Y14" i="2"/>
  <c r="AG14" i="2"/>
  <c r="AO14" i="2"/>
  <c r="AW14" i="2"/>
  <c r="I15" i="2"/>
  <c r="AM3" i="2"/>
  <c r="G5" i="2"/>
  <c r="W6" i="2"/>
  <c r="AM7" i="2"/>
  <c r="G9" i="2"/>
  <c r="W10" i="2"/>
  <c r="AM11" i="2"/>
  <c r="F13" i="2"/>
  <c r="AL13" i="2"/>
  <c r="V14" i="2"/>
  <c r="F15" i="2"/>
  <c r="AD15" i="2"/>
  <c r="AW15" i="2"/>
  <c r="W16" i="2"/>
  <c r="AT16" i="2"/>
  <c r="L17" i="2"/>
  <c r="T17" i="2"/>
  <c r="AB17" i="2"/>
  <c r="AJ17" i="2"/>
  <c r="AR17" i="2"/>
  <c r="D18" i="2"/>
  <c r="L18" i="2"/>
  <c r="T18" i="2"/>
  <c r="AB18" i="2"/>
  <c r="AJ18" i="2"/>
  <c r="AR18" i="2"/>
  <c r="D19" i="2"/>
  <c r="L19" i="2"/>
  <c r="T19" i="2"/>
  <c r="AB19" i="2"/>
  <c r="AJ19" i="2"/>
  <c r="AR19" i="2"/>
  <c r="D20" i="2"/>
  <c r="L20" i="2"/>
  <c r="T20" i="2"/>
  <c r="AB20" i="2"/>
  <c r="AJ20" i="2"/>
  <c r="AR20" i="2"/>
  <c r="D21" i="2"/>
  <c r="L21" i="2"/>
  <c r="T21" i="2"/>
  <c r="AB21" i="2"/>
  <c r="AJ21" i="2"/>
  <c r="AR21" i="2"/>
  <c r="D22" i="2"/>
  <c r="L22" i="2"/>
  <c r="T22" i="2"/>
  <c r="AB22" i="2"/>
  <c r="AJ22" i="2"/>
  <c r="AR22" i="2"/>
  <c r="D23" i="2"/>
  <c r="L23" i="2"/>
  <c r="T23" i="2"/>
  <c r="AB23" i="2"/>
  <c r="AJ23" i="2"/>
  <c r="AR23" i="2"/>
  <c r="D24" i="2"/>
  <c r="L24" i="2"/>
  <c r="T24" i="2"/>
  <c r="AB24" i="2"/>
  <c r="AJ24" i="2"/>
  <c r="AR24" i="2"/>
  <c r="D25" i="2"/>
  <c r="L25" i="2"/>
  <c r="T25" i="2"/>
  <c r="AB25" i="2"/>
  <c r="AJ25" i="2"/>
  <c r="AR25" i="2"/>
  <c r="D26" i="2"/>
  <c r="L26" i="2"/>
  <c r="T26" i="2"/>
  <c r="AB26" i="2"/>
  <c r="AJ26" i="2"/>
  <c r="AR26" i="2"/>
  <c r="D27" i="2"/>
  <c r="L27" i="2"/>
  <c r="T27" i="2"/>
  <c r="AB27" i="2"/>
  <c r="AJ27" i="2"/>
  <c r="AR27" i="2"/>
  <c r="D28" i="2"/>
  <c r="L28" i="2"/>
  <c r="T28" i="2"/>
  <c r="AB28" i="2"/>
  <c r="AJ28" i="2"/>
  <c r="AU3" i="2"/>
  <c r="O5" i="2"/>
  <c r="AE6" i="2"/>
  <c r="AU7" i="2"/>
  <c r="O9" i="2"/>
  <c r="AE10" i="2"/>
  <c r="AU11" i="2"/>
  <c r="G13" i="2"/>
  <c r="AM13" i="2"/>
  <c r="W14" i="2"/>
  <c r="G15" i="2"/>
  <c r="AE15" i="2"/>
  <c r="F16" i="2"/>
  <c r="Y16" i="2"/>
  <c r="AU16" i="2"/>
  <c r="M17" i="2"/>
  <c r="U17" i="2"/>
  <c r="AC17" i="2"/>
  <c r="AK17" i="2"/>
  <c r="AS17" i="2"/>
  <c r="E18" i="2"/>
  <c r="M18" i="2"/>
  <c r="U18" i="2"/>
  <c r="AC18" i="2"/>
  <c r="AK18" i="2"/>
  <c r="AS18" i="2"/>
  <c r="E19" i="2"/>
  <c r="M19" i="2"/>
  <c r="U19" i="2"/>
  <c r="AC19" i="2"/>
  <c r="AK19" i="2"/>
  <c r="AS19" i="2"/>
  <c r="E20" i="2"/>
  <c r="M20" i="2"/>
  <c r="U20" i="2"/>
  <c r="AC20" i="2"/>
  <c r="AK20" i="2"/>
  <c r="AS20" i="2"/>
  <c r="E21" i="2"/>
  <c r="M21" i="2"/>
  <c r="U21" i="2"/>
  <c r="AC21" i="2"/>
  <c r="AK21" i="2"/>
  <c r="AS21" i="2"/>
  <c r="E22" i="2"/>
  <c r="M22" i="2"/>
  <c r="U22" i="2"/>
  <c r="AC22" i="2"/>
  <c r="AK22" i="2"/>
  <c r="AS22" i="2"/>
  <c r="E23" i="2"/>
  <c r="M23" i="2"/>
  <c r="U23" i="2"/>
  <c r="AC23" i="2"/>
  <c r="AK23" i="2"/>
  <c r="AS23" i="2"/>
  <c r="E24" i="2"/>
  <c r="M24" i="2"/>
  <c r="U24" i="2"/>
  <c r="AC24" i="2"/>
  <c r="AK24" i="2"/>
  <c r="AS24" i="2"/>
  <c r="E25" i="2"/>
  <c r="M25" i="2"/>
  <c r="U25" i="2"/>
  <c r="AC25" i="2"/>
  <c r="AK25" i="2"/>
  <c r="AS25" i="2"/>
  <c r="E26" i="2"/>
  <c r="M26" i="2"/>
  <c r="U26" i="2"/>
  <c r="AC26" i="2"/>
  <c r="AK26" i="2"/>
  <c r="AS26" i="2"/>
  <c r="E27" i="2"/>
  <c r="M27" i="2"/>
  <c r="U27" i="2"/>
  <c r="AC27" i="2"/>
  <c r="AK27" i="2"/>
  <c r="AS27" i="2"/>
  <c r="E28" i="2"/>
  <c r="M28" i="2"/>
  <c r="U28" i="2"/>
  <c r="AC28" i="2"/>
  <c r="AK28" i="2"/>
  <c r="G4" i="2"/>
  <c r="W5" i="2"/>
  <c r="AM6" i="2"/>
  <c r="G8" i="2"/>
  <c r="W9" i="2"/>
  <c r="AM10" i="2"/>
  <c r="G12" i="2"/>
  <c r="N13" i="2"/>
  <c r="AT13" i="2"/>
  <c r="AD14" i="2"/>
  <c r="N15" i="2"/>
  <c r="AG15" i="2"/>
  <c r="G16" i="2"/>
  <c r="AD16" i="2"/>
  <c r="AW16" i="2"/>
  <c r="N17" i="2"/>
  <c r="V17" i="2"/>
  <c r="AD17" i="2"/>
  <c r="AL17" i="2"/>
  <c r="AT17" i="2"/>
  <c r="F18" i="2"/>
  <c r="N18" i="2"/>
  <c r="V18" i="2"/>
  <c r="AD18" i="2"/>
  <c r="AL18" i="2"/>
  <c r="AT18" i="2"/>
  <c r="F19" i="2"/>
  <c r="N19" i="2"/>
  <c r="V19" i="2"/>
  <c r="AD19" i="2"/>
  <c r="AL19" i="2"/>
  <c r="AT19" i="2"/>
  <c r="F20" i="2"/>
  <c r="N20" i="2"/>
  <c r="V20" i="2"/>
  <c r="AD20" i="2"/>
  <c r="AL20" i="2"/>
  <c r="AT20" i="2"/>
  <c r="F21" i="2"/>
  <c r="N21" i="2"/>
  <c r="V21" i="2"/>
  <c r="AD21" i="2"/>
  <c r="AL21" i="2"/>
  <c r="AT21" i="2"/>
  <c r="F22" i="2"/>
  <c r="N22" i="2"/>
  <c r="V22" i="2"/>
  <c r="AD22" i="2"/>
  <c r="AL22" i="2"/>
  <c r="AT22" i="2"/>
  <c r="F23" i="2"/>
  <c r="N23" i="2"/>
  <c r="V23" i="2"/>
  <c r="AD23" i="2"/>
  <c r="AL23" i="2"/>
  <c r="AT23" i="2"/>
  <c r="F24" i="2"/>
  <c r="N24" i="2"/>
  <c r="V24" i="2"/>
  <c r="AD24" i="2"/>
  <c r="AL24" i="2"/>
  <c r="AT24" i="2"/>
  <c r="F25" i="2"/>
  <c r="N25" i="2"/>
  <c r="V25" i="2"/>
  <c r="AD25" i="2"/>
  <c r="AL25" i="2"/>
  <c r="AT25" i="2"/>
  <c r="F26" i="2"/>
  <c r="N26" i="2"/>
  <c r="V26" i="2"/>
  <c r="AD26" i="2"/>
  <c r="AL26" i="2"/>
  <c r="AT26" i="2"/>
  <c r="F27" i="2"/>
  <c r="N27" i="2"/>
  <c r="V27" i="2"/>
  <c r="AD27" i="2"/>
  <c r="AL27" i="2"/>
  <c r="AT27" i="2"/>
  <c r="F28" i="2"/>
  <c r="N28" i="2"/>
  <c r="V28" i="2"/>
  <c r="AD28" i="2"/>
  <c r="AL28" i="2"/>
  <c r="O4" i="2"/>
  <c r="G6" i="2"/>
  <c r="W8" i="2"/>
  <c r="O10" i="2"/>
  <c r="AE12" i="2"/>
  <c r="AU13" i="2"/>
  <c r="AT14" i="2"/>
  <c r="AM15" i="2"/>
  <c r="V16" i="2"/>
  <c r="I17" i="2"/>
  <c r="W17" i="2"/>
  <c r="AH17" i="2"/>
  <c r="AV17" i="2"/>
  <c r="K18" i="2"/>
  <c r="Y18" i="2"/>
  <c r="AM18" i="2"/>
  <c r="B19" i="2"/>
  <c r="P19" i="2"/>
  <c r="AA19" i="2"/>
  <c r="AO19" i="2"/>
  <c r="G20" i="2"/>
  <c r="R20" i="2"/>
  <c r="AF20" i="2"/>
  <c r="AQ20" i="2"/>
  <c r="I21" i="2"/>
  <c r="W21" i="2"/>
  <c r="AH21" i="2"/>
  <c r="AV21" i="2"/>
  <c r="K22" i="2"/>
  <c r="Y22" i="2"/>
  <c r="AM22" i="2"/>
  <c r="B23" i="2"/>
  <c r="P23" i="2"/>
  <c r="AA23" i="2"/>
  <c r="AO23" i="2"/>
  <c r="G24" i="2"/>
  <c r="R24" i="2"/>
  <c r="AF24" i="2"/>
  <c r="AQ24" i="2"/>
  <c r="I25" i="2"/>
  <c r="W25" i="2"/>
  <c r="AH25" i="2"/>
  <c r="AV25" i="2"/>
  <c r="K26" i="2"/>
  <c r="Y26" i="2"/>
  <c r="AM26" i="2"/>
  <c r="B27" i="2"/>
  <c r="P27" i="2"/>
  <c r="AA27" i="2"/>
  <c r="AO27" i="2"/>
  <c r="G28" i="2"/>
  <c r="R28" i="2"/>
  <c r="AF28" i="2"/>
  <c r="AQ28" i="2"/>
  <c r="C29" i="2"/>
  <c r="K29" i="2"/>
  <c r="S29" i="2"/>
  <c r="AA29" i="2"/>
  <c r="AI29" i="2"/>
  <c r="AQ29" i="2"/>
  <c r="C30" i="2"/>
  <c r="K30" i="2"/>
  <c r="S30" i="2"/>
  <c r="AA30" i="2"/>
  <c r="AI30" i="2"/>
  <c r="AQ30" i="2"/>
  <c r="C31" i="2"/>
  <c r="K31" i="2"/>
  <c r="S31" i="2"/>
  <c r="AA31" i="2"/>
  <c r="AI31" i="2"/>
  <c r="AQ31" i="2"/>
  <c r="C32" i="2"/>
  <c r="K32" i="2"/>
  <c r="S32" i="2"/>
  <c r="AA32" i="2"/>
  <c r="AI32" i="2"/>
  <c r="AQ32" i="2"/>
  <c r="C33" i="2"/>
  <c r="K33" i="2"/>
  <c r="S33" i="2"/>
  <c r="AA33" i="2"/>
  <c r="W4" i="2"/>
  <c r="O6" i="2"/>
  <c r="AE8" i="2"/>
  <c r="AU10" i="2"/>
  <c r="AM12" i="2"/>
  <c r="F14" i="2"/>
  <c r="AU14" i="2"/>
  <c r="AO15" i="2"/>
  <c r="AE16" i="2"/>
  <c r="J17" i="2"/>
  <c r="X17" i="2"/>
  <c r="AI17" i="2"/>
  <c r="AW17" i="2"/>
  <c r="O18" i="2"/>
  <c r="Z18" i="2"/>
  <c r="AN18" i="2"/>
  <c r="C19" i="2"/>
  <c r="Q19" i="2"/>
  <c r="AE19" i="2"/>
  <c r="AP19" i="2"/>
  <c r="H20" i="2"/>
  <c r="S20" i="2"/>
  <c r="AG20" i="2"/>
  <c r="AU20" i="2"/>
  <c r="J21" i="2"/>
  <c r="X21" i="2"/>
  <c r="AI21" i="2"/>
  <c r="AW21" i="2"/>
  <c r="O22" i="2"/>
  <c r="Z22" i="2"/>
  <c r="AN22" i="2"/>
  <c r="C23" i="2"/>
  <c r="Q23" i="2"/>
  <c r="AE23" i="2"/>
  <c r="AP23" i="2"/>
  <c r="H24" i="2"/>
  <c r="S24" i="2"/>
  <c r="AG24" i="2"/>
  <c r="AU24" i="2"/>
  <c r="J25" i="2"/>
  <c r="X25" i="2"/>
  <c r="AI25" i="2"/>
  <c r="AW25" i="2"/>
  <c r="O26" i="2"/>
  <c r="Z26" i="2"/>
  <c r="AN26" i="2"/>
  <c r="C27" i="2"/>
  <c r="Q27" i="2"/>
  <c r="AE27" i="2"/>
  <c r="AP27" i="2"/>
  <c r="H28" i="2"/>
  <c r="S28" i="2"/>
  <c r="AG28" i="2"/>
  <c r="AR28" i="2"/>
  <c r="D29" i="2"/>
  <c r="L29" i="2"/>
  <c r="T29" i="2"/>
  <c r="AB29" i="2"/>
  <c r="AJ29" i="2"/>
  <c r="AR29" i="2"/>
  <c r="D30" i="2"/>
  <c r="L30" i="2"/>
  <c r="T30" i="2"/>
  <c r="AB30" i="2"/>
  <c r="AJ30" i="2"/>
  <c r="AR30" i="2"/>
  <c r="D31" i="2"/>
  <c r="L31" i="2"/>
  <c r="T31" i="2"/>
  <c r="AB31" i="2"/>
  <c r="AJ31" i="2"/>
  <c r="AR31" i="2"/>
  <c r="D32" i="2"/>
  <c r="L32" i="2"/>
  <c r="T32" i="2"/>
  <c r="AB32" i="2"/>
  <c r="AJ32" i="2"/>
  <c r="AR32" i="2"/>
  <c r="D33" i="2"/>
  <c r="L33" i="2"/>
  <c r="T33" i="2"/>
  <c r="AB33" i="2"/>
  <c r="AJ33" i="2"/>
  <c r="AR33" i="2"/>
  <c r="D34" i="2"/>
  <c r="AE4" i="2"/>
  <c r="AU6" i="2"/>
  <c r="AM8" i="2"/>
  <c r="G11" i="2"/>
  <c r="AU12" i="2"/>
  <c r="G14" i="2"/>
  <c r="O15" i="2"/>
  <c r="AT15" i="2"/>
  <c r="AG16" i="2"/>
  <c r="K17" i="2"/>
  <c r="Y17" i="2"/>
  <c r="AM17" i="2"/>
  <c r="B18" i="2"/>
  <c r="P18" i="2"/>
  <c r="AA18" i="2"/>
  <c r="AO18" i="2"/>
  <c r="G19" i="2"/>
  <c r="R19" i="2"/>
  <c r="AF19" i="2"/>
  <c r="AQ19" i="2"/>
  <c r="I20" i="2"/>
  <c r="W20" i="2"/>
  <c r="AH20" i="2"/>
  <c r="AV20" i="2"/>
  <c r="K21" i="2"/>
  <c r="Y21" i="2"/>
  <c r="AM21" i="2"/>
  <c r="B22" i="2"/>
  <c r="P22" i="2"/>
  <c r="AA22" i="2"/>
  <c r="AO22" i="2"/>
  <c r="G23" i="2"/>
  <c r="R23" i="2"/>
  <c r="AF23" i="2"/>
  <c r="AQ23" i="2"/>
  <c r="I24" i="2"/>
  <c r="W24" i="2"/>
  <c r="AH24" i="2"/>
  <c r="AV24" i="2"/>
  <c r="K25" i="2"/>
  <c r="Y25" i="2"/>
  <c r="AM25" i="2"/>
  <c r="B26" i="2"/>
  <c r="P26" i="2"/>
  <c r="AA26" i="2"/>
  <c r="AO26" i="2"/>
  <c r="G27" i="2"/>
  <c r="R27" i="2"/>
  <c r="AF27" i="2"/>
  <c r="AQ27" i="2"/>
  <c r="I28" i="2"/>
  <c r="W28" i="2"/>
  <c r="AH28" i="2"/>
  <c r="AS28" i="2"/>
  <c r="E29" i="2"/>
  <c r="M29" i="2"/>
  <c r="U29" i="2"/>
  <c r="AC29" i="2"/>
  <c r="AK29" i="2"/>
  <c r="AS29" i="2"/>
  <c r="E30" i="2"/>
  <c r="M30" i="2"/>
  <c r="U30" i="2"/>
  <c r="AC30" i="2"/>
  <c r="AK30" i="2"/>
  <c r="AS30" i="2"/>
  <c r="E31" i="2"/>
  <c r="M31" i="2"/>
  <c r="U31" i="2"/>
  <c r="AC31" i="2"/>
  <c r="AK31" i="2"/>
  <c r="AS31" i="2"/>
  <c r="E32" i="2"/>
  <c r="M32" i="2"/>
  <c r="U32" i="2"/>
  <c r="AC32" i="2"/>
  <c r="AK32" i="2"/>
  <c r="AS32" i="2"/>
  <c r="E33" i="2"/>
  <c r="M33" i="2"/>
  <c r="U33" i="2"/>
  <c r="AC33" i="2"/>
  <c r="AK33" i="2"/>
  <c r="AS33" i="2"/>
  <c r="E34" i="2"/>
  <c r="G3" i="2"/>
  <c r="AU5" i="2"/>
  <c r="W3" i="2"/>
  <c r="O7" i="2"/>
  <c r="AM4" i="2"/>
  <c r="AE7" i="2"/>
  <c r="W11" i="2"/>
  <c r="AE13" i="2"/>
  <c r="W15" i="2"/>
  <c r="AL16" i="2"/>
  <c r="R17" i="2"/>
  <c r="AO17" i="2"/>
  <c r="J18" i="2"/>
  <c r="AG18" i="2"/>
  <c r="H19" i="2"/>
  <c r="Y19" i="2"/>
  <c r="AV19" i="2"/>
  <c r="Q20" i="2"/>
  <c r="AN20" i="2"/>
  <c r="O21" i="2"/>
  <c r="AF21" i="2"/>
  <c r="G22" i="2"/>
  <c r="X22" i="2"/>
  <c r="AU22" i="2"/>
  <c r="S23" i="2"/>
  <c r="AM23" i="2"/>
  <c r="K24" i="2"/>
  <c r="AE24" i="2"/>
  <c r="C25" i="2"/>
  <c r="Z25" i="2"/>
  <c r="AQ25" i="2"/>
  <c r="R26" i="2"/>
  <c r="AI26" i="2"/>
  <c r="J27" i="2"/>
  <c r="AG27" i="2"/>
  <c r="B28" i="2"/>
  <c r="Y28" i="2"/>
  <c r="AP28" i="2"/>
  <c r="H29" i="2"/>
  <c r="V29" i="2"/>
  <c r="AG29" i="2"/>
  <c r="AU29" i="2"/>
  <c r="J30" i="2"/>
  <c r="X30" i="2"/>
  <c r="AL30" i="2"/>
  <c r="AW30" i="2"/>
  <c r="O31" i="2"/>
  <c r="Z31" i="2"/>
  <c r="AN31" i="2"/>
  <c r="F32" i="2"/>
  <c r="Q32" i="2"/>
  <c r="AE32" i="2"/>
  <c r="AP32" i="2"/>
  <c r="H33" i="2"/>
  <c r="V33" i="2"/>
  <c r="AG33" i="2"/>
  <c r="AQ33" i="2"/>
  <c r="G34" i="2"/>
  <c r="O34" i="2"/>
  <c r="W34" i="2"/>
  <c r="AE34" i="2"/>
  <c r="AM34" i="2"/>
  <c r="AU34" i="2"/>
  <c r="G35" i="2"/>
  <c r="O35" i="2"/>
  <c r="W35" i="2"/>
  <c r="AE35" i="2"/>
  <c r="AM35" i="2"/>
  <c r="AU35" i="2"/>
  <c r="G36" i="2"/>
  <c r="O36" i="2"/>
  <c r="W36" i="2"/>
  <c r="AE36" i="2"/>
  <c r="AM36" i="2"/>
  <c r="AU36" i="2"/>
  <c r="G37" i="2"/>
  <c r="O37" i="2"/>
  <c r="W37" i="2"/>
  <c r="AE37" i="2"/>
  <c r="AM37" i="2"/>
  <c r="AU37" i="2"/>
  <c r="G38" i="2"/>
  <c r="O38" i="2"/>
  <c r="W38" i="2"/>
  <c r="AE38" i="2"/>
  <c r="AM38" i="2"/>
  <c r="AU38" i="2"/>
  <c r="G39" i="2"/>
  <c r="O39" i="2"/>
  <c r="AU4" i="2"/>
  <c r="O8" i="2"/>
  <c r="AE11" i="2"/>
  <c r="N14" i="2"/>
  <c r="Y15" i="2"/>
  <c r="AM16" i="2"/>
  <c r="S17" i="2"/>
  <c r="AP17" i="2"/>
  <c r="Q18" i="2"/>
  <c r="AH18" i="2"/>
  <c r="I19" i="2"/>
  <c r="Z19" i="2"/>
  <c r="AW19" i="2"/>
  <c r="X20" i="2"/>
  <c r="AO20" i="2"/>
  <c r="P21" i="2"/>
  <c r="AG21" i="2"/>
  <c r="H22" i="2"/>
  <c r="AE22" i="2"/>
  <c r="AV22" i="2"/>
  <c r="W23" i="2"/>
  <c r="AN23" i="2"/>
  <c r="O24" i="2"/>
  <c r="AI24" i="2"/>
  <c r="G25" i="2"/>
  <c r="AA25" i="2"/>
  <c r="AU25" i="2"/>
  <c r="S26" i="2"/>
  <c r="AP26" i="2"/>
  <c r="K27" i="2"/>
  <c r="AH27" i="2"/>
  <c r="C28" i="2"/>
  <c r="Z28" i="2"/>
  <c r="AT28" i="2"/>
  <c r="I29" i="2"/>
  <c r="W29" i="2"/>
  <c r="AH29" i="2"/>
  <c r="AV29" i="2"/>
  <c r="N30" i="2"/>
  <c r="Y30" i="2"/>
  <c r="AM30" i="2"/>
  <c r="B31" i="2"/>
  <c r="P31" i="2"/>
  <c r="AD31" i="2"/>
  <c r="AO31" i="2"/>
  <c r="G32" i="2"/>
  <c r="R32" i="2"/>
  <c r="AF32" i="2"/>
  <c r="AT32" i="2"/>
  <c r="I33" i="2"/>
  <c r="W33" i="2"/>
  <c r="AH33" i="2"/>
  <c r="AT33" i="2"/>
  <c r="H34" i="2"/>
  <c r="P34" i="2"/>
  <c r="X34" i="2"/>
  <c r="AF34" i="2"/>
  <c r="AN34" i="2"/>
  <c r="AV34" i="2"/>
  <c r="H35" i="2"/>
  <c r="P35" i="2"/>
  <c r="X35" i="2"/>
  <c r="AF35" i="2"/>
  <c r="AN35" i="2"/>
  <c r="AV35" i="2"/>
  <c r="H36" i="2"/>
  <c r="P36" i="2"/>
  <c r="X36" i="2"/>
  <c r="AF36" i="2"/>
  <c r="AN36" i="2"/>
  <c r="AV36" i="2"/>
  <c r="H37" i="2"/>
  <c r="P37" i="2"/>
  <c r="X37" i="2"/>
  <c r="AF37" i="2"/>
  <c r="AN37" i="2"/>
  <c r="AV37" i="2"/>
  <c r="H38" i="2"/>
  <c r="P38" i="2"/>
  <c r="X38" i="2"/>
  <c r="AF38" i="2"/>
  <c r="AN38" i="2"/>
  <c r="AV38" i="2"/>
  <c r="H39" i="2"/>
  <c r="P39" i="2"/>
  <c r="X39" i="2"/>
  <c r="AF39" i="2"/>
  <c r="AN39" i="2"/>
  <c r="AV39" i="2"/>
  <c r="H40" i="2"/>
  <c r="P40" i="2"/>
  <c r="X40" i="2"/>
  <c r="AF40" i="2"/>
  <c r="AN40" i="2"/>
  <c r="AV40" i="2"/>
  <c r="H41" i="2"/>
  <c r="P41" i="2"/>
  <c r="X41" i="2"/>
  <c r="AF41" i="2"/>
  <c r="AN41" i="2"/>
  <c r="AV41" i="2"/>
  <c r="H42" i="2"/>
  <c r="P42" i="2"/>
  <c r="X42" i="2"/>
  <c r="AF42" i="2"/>
  <c r="AN42" i="2"/>
  <c r="AV42" i="2"/>
  <c r="H43" i="2"/>
  <c r="P43" i="2"/>
  <c r="X43" i="2"/>
  <c r="AF43" i="2"/>
  <c r="AN43" i="2"/>
  <c r="AV43" i="2"/>
  <c r="H44" i="2"/>
  <c r="P44" i="2"/>
  <c r="X44" i="2"/>
  <c r="AF44" i="2"/>
  <c r="AN44" i="2"/>
  <c r="AV44" i="2"/>
  <c r="H45" i="2"/>
  <c r="P45" i="2"/>
  <c r="X45" i="2"/>
  <c r="AF45" i="2"/>
  <c r="AN45" i="2"/>
  <c r="AV45" i="2"/>
  <c r="H46" i="2"/>
  <c r="P46" i="2"/>
  <c r="X46" i="2"/>
  <c r="AF46" i="2"/>
  <c r="AN46" i="2"/>
  <c r="AV46" i="2"/>
  <c r="H47" i="2"/>
  <c r="P47" i="2"/>
  <c r="X47" i="2"/>
  <c r="AF47" i="2"/>
  <c r="AN47" i="2"/>
  <c r="AE5" i="2"/>
  <c r="AU8" i="2"/>
  <c r="O12" i="2"/>
  <c r="O14" i="2"/>
  <c r="AL15" i="2"/>
  <c r="AO16" i="2"/>
  <c r="Z17" i="2"/>
  <c r="AQ17" i="2"/>
  <c r="R18" i="2"/>
  <c r="AI18" i="2"/>
  <c r="J19" i="2"/>
  <c r="AG19" i="2"/>
  <c r="B20" i="2"/>
  <c r="Y20" i="2"/>
  <c r="AP20" i="2"/>
  <c r="Q21" i="2"/>
  <c r="AN21" i="2"/>
  <c r="I22" i="2"/>
  <c r="AF22" i="2"/>
  <c r="AW22" i="2"/>
  <c r="X23" i="2"/>
  <c r="AU23" i="2"/>
  <c r="P24" i="2"/>
  <c r="AM24" i="2"/>
  <c r="H25" i="2"/>
  <c r="AE25" i="2"/>
  <c r="C26" i="2"/>
  <c r="W26" i="2"/>
  <c r="AQ26" i="2"/>
  <c r="O27" i="2"/>
  <c r="AI27" i="2"/>
  <c r="J28" i="2"/>
  <c r="AA28" i="2"/>
  <c r="AU28" i="2"/>
  <c r="J29" i="2"/>
  <c r="X29" i="2"/>
  <c r="AL29" i="2"/>
  <c r="AW29" i="2"/>
  <c r="O30" i="2"/>
  <c r="Z30" i="2"/>
  <c r="AN30" i="2"/>
  <c r="F31" i="2"/>
  <c r="Q31" i="2"/>
  <c r="AE31" i="2"/>
  <c r="AP31" i="2"/>
  <c r="H32" i="2"/>
  <c r="V32" i="2"/>
  <c r="AG32" i="2"/>
  <c r="AU32" i="2"/>
  <c r="J33" i="2"/>
  <c r="X33" i="2"/>
  <c r="AI33" i="2"/>
  <c r="AU33" i="2"/>
  <c r="I34" i="2"/>
  <c r="Q34" i="2"/>
  <c r="Y34" i="2"/>
  <c r="AG34" i="2"/>
  <c r="AO34" i="2"/>
  <c r="AW34" i="2"/>
  <c r="I35" i="2"/>
  <c r="Q35" i="2"/>
  <c r="Y35" i="2"/>
  <c r="AG35" i="2"/>
  <c r="AO35" i="2"/>
  <c r="AW35" i="2"/>
  <c r="I36" i="2"/>
  <c r="Q36" i="2"/>
  <c r="Y36" i="2"/>
  <c r="AG36" i="2"/>
  <c r="AO36" i="2"/>
  <c r="AW36" i="2"/>
  <c r="I37" i="2"/>
  <c r="Q37" i="2"/>
  <c r="Y37" i="2"/>
  <c r="AG37" i="2"/>
  <c r="AO37" i="2"/>
  <c r="AW37" i="2"/>
  <c r="I38" i="2"/>
  <c r="Q38" i="2"/>
  <c r="Y38" i="2"/>
  <c r="AG38" i="2"/>
  <c r="AO38" i="2"/>
  <c r="AW38" i="2"/>
  <c r="I39" i="2"/>
  <c r="Q39" i="2"/>
  <c r="Y39" i="2"/>
  <c r="AG39" i="2"/>
  <c r="AO39" i="2"/>
  <c r="AW39" i="2"/>
  <c r="I40" i="2"/>
  <c r="Q40" i="2"/>
  <c r="Y40" i="2"/>
  <c r="AG40" i="2"/>
  <c r="AO40" i="2"/>
  <c r="AW40" i="2"/>
  <c r="I41" i="2"/>
  <c r="Q41" i="2"/>
  <c r="Y41" i="2"/>
  <c r="AG41" i="2"/>
  <c r="AO41" i="2"/>
  <c r="AW41" i="2"/>
  <c r="I42" i="2"/>
  <c r="Q42" i="2"/>
  <c r="Y42" i="2"/>
  <c r="AG42" i="2"/>
  <c r="AO42" i="2"/>
  <c r="AW42" i="2"/>
  <c r="I43" i="2"/>
  <c r="Q43" i="2"/>
  <c r="Y43" i="2"/>
  <c r="AG43" i="2"/>
  <c r="AO43" i="2"/>
  <c r="AW43" i="2"/>
  <c r="I44" i="2"/>
  <c r="Q44" i="2"/>
  <c r="Y44" i="2"/>
  <c r="AG44" i="2"/>
  <c r="AO44" i="2"/>
  <c r="AW44" i="2"/>
  <c r="I45" i="2"/>
  <c r="Q45" i="2"/>
  <c r="Y45" i="2"/>
  <c r="AG45" i="2"/>
  <c r="AO45" i="2"/>
  <c r="AW45" i="2"/>
  <c r="I46" i="2"/>
  <c r="Q46" i="2"/>
  <c r="Y46" i="2"/>
  <c r="AG46" i="2"/>
  <c r="AO46" i="2"/>
  <c r="AW46" i="2"/>
  <c r="I47" i="2"/>
  <c r="Q47" i="2"/>
  <c r="Y47" i="2"/>
  <c r="AG47" i="2"/>
  <c r="AO47" i="2"/>
  <c r="G7" i="2"/>
  <c r="O13" i="2"/>
  <c r="V15" i="2"/>
  <c r="O17" i="2"/>
  <c r="AU17" i="2"/>
  <c r="AE18" i="2"/>
  <c r="O19" i="2"/>
  <c r="AU19" i="2"/>
  <c r="AE20" i="2"/>
  <c r="R21" i="2"/>
  <c r="AU21" i="2"/>
  <c r="AH22" i="2"/>
  <c r="O23" i="2"/>
  <c r="B24" i="2"/>
  <c r="AN24" i="2"/>
  <c r="R25" i="2"/>
  <c r="H26" i="2"/>
  <c r="AH26" i="2"/>
  <c r="X27" i="2"/>
  <c r="K28" i="2"/>
  <c r="AN28" i="2"/>
  <c r="O29" i="2"/>
  <c r="AF29" i="2"/>
  <c r="G30" i="2"/>
  <c r="AD30" i="2"/>
  <c r="AU30" i="2"/>
  <c r="V31" i="2"/>
  <c r="AM31" i="2"/>
  <c r="N32" i="2"/>
  <c r="AH32" i="2"/>
  <c r="F33" i="2"/>
  <c r="Z33" i="2"/>
  <c r="AP33" i="2"/>
  <c r="L34" i="2"/>
  <c r="Z34" i="2"/>
  <c r="AK34" i="2"/>
  <c r="C35" i="2"/>
  <c r="N35" i="2"/>
  <c r="AB35" i="2"/>
  <c r="AP35" i="2"/>
  <c r="E36" i="2"/>
  <c r="S36" i="2"/>
  <c r="AD36" i="2"/>
  <c r="AR36" i="2"/>
  <c r="J37" i="2"/>
  <c r="U37" i="2"/>
  <c r="AI37" i="2"/>
  <c r="AT37" i="2"/>
  <c r="L38" i="2"/>
  <c r="Z38" i="2"/>
  <c r="AK38" i="2"/>
  <c r="C39" i="2"/>
  <c r="N39" i="2"/>
  <c r="AA39" i="2"/>
  <c r="AK39" i="2"/>
  <c r="AU39" i="2"/>
  <c r="K40" i="2"/>
  <c r="U40" i="2"/>
  <c r="AE40" i="2"/>
  <c r="AQ40" i="2"/>
  <c r="E41" i="2"/>
  <c r="O41" i="2"/>
  <c r="AA41" i="2"/>
  <c r="AK41" i="2"/>
  <c r="AU41" i="2"/>
  <c r="K42" i="2"/>
  <c r="U42" i="2"/>
  <c r="AE42" i="2"/>
  <c r="AQ42" i="2"/>
  <c r="E43" i="2"/>
  <c r="O43" i="2"/>
  <c r="AA43" i="2"/>
  <c r="AK43" i="2"/>
  <c r="AU43" i="2"/>
  <c r="K44" i="2"/>
  <c r="U44" i="2"/>
  <c r="AE44" i="2"/>
  <c r="AQ44" i="2"/>
  <c r="E45" i="2"/>
  <c r="O45" i="2"/>
  <c r="AA45" i="2"/>
  <c r="AK45" i="2"/>
  <c r="AU45" i="2"/>
  <c r="K46" i="2"/>
  <c r="U46" i="2"/>
  <c r="W7" i="2"/>
  <c r="V13" i="2"/>
  <c r="AU15" i="2"/>
  <c r="P17" i="2"/>
  <c r="C18" i="2"/>
  <c r="AF18" i="2"/>
  <c r="S19" i="2"/>
  <c r="C20" i="2"/>
  <c r="AI20" i="2"/>
  <c r="S21" i="2"/>
  <c r="C22" i="2"/>
  <c r="AI22" i="2"/>
  <c r="Y23" i="2"/>
  <c r="C24" i="2"/>
  <c r="AO24" i="2"/>
  <c r="S25" i="2"/>
  <c r="I26" i="2"/>
  <c r="AU26" i="2"/>
  <c r="Y27" i="2"/>
  <c r="O28" i="2"/>
  <c r="AO28" i="2"/>
  <c r="P29" i="2"/>
  <c r="AM29" i="2"/>
  <c r="H30" i="2"/>
  <c r="AE30" i="2"/>
  <c r="AV30" i="2"/>
  <c r="W31" i="2"/>
  <c r="AT31" i="2"/>
  <c r="O32" i="2"/>
  <c r="AL32" i="2"/>
  <c r="G33" i="2"/>
  <c r="AD33" i="2"/>
  <c r="AV33" i="2"/>
  <c r="M34" i="2"/>
  <c r="AA34" i="2"/>
  <c r="AL34" i="2"/>
  <c r="D35" i="2"/>
  <c r="R35" i="2"/>
  <c r="AC35" i="2"/>
  <c r="AQ35" i="2"/>
  <c r="F36" i="2"/>
  <c r="T36" i="2"/>
  <c r="AH36" i="2"/>
  <c r="AS36" i="2"/>
  <c r="K37" i="2"/>
  <c r="V37" i="2"/>
  <c r="AJ37" i="2"/>
  <c r="B38" i="2"/>
  <c r="M38" i="2"/>
  <c r="AA38" i="2"/>
  <c r="AL38" i="2"/>
  <c r="D39" i="2"/>
  <c r="R39" i="2"/>
  <c r="AB39" i="2"/>
  <c r="AL39" i="2"/>
  <c r="B40" i="2"/>
  <c r="L40" i="2"/>
  <c r="V40" i="2"/>
  <c r="AH40" i="2"/>
  <c r="AR40" i="2"/>
  <c r="F41" i="2"/>
  <c r="R41" i="2"/>
  <c r="AB41" i="2"/>
  <c r="AL41" i="2"/>
  <c r="B42" i="2"/>
  <c r="L42" i="2"/>
  <c r="V42" i="2"/>
  <c r="AH42" i="2"/>
  <c r="AR42" i="2"/>
  <c r="F43" i="2"/>
  <c r="R43" i="2"/>
  <c r="AB43" i="2"/>
  <c r="AL43" i="2"/>
  <c r="B44" i="2"/>
  <c r="L44" i="2"/>
  <c r="V44" i="2"/>
  <c r="AH44" i="2"/>
  <c r="AR44" i="2"/>
  <c r="F45" i="2"/>
  <c r="R45" i="2"/>
  <c r="AB45" i="2"/>
  <c r="AL45" i="2"/>
  <c r="B46" i="2"/>
  <c r="L46" i="2"/>
  <c r="V46" i="2"/>
  <c r="AH46" i="2"/>
  <c r="AR46" i="2"/>
  <c r="F47" i="2"/>
  <c r="R47" i="2"/>
  <c r="AB47" i="2"/>
  <c r="AL47" i="2"/>
  <c r="AM9" i="2"/>
  <c r="AD13" i="2"/>
  <c r="N16" i="2"/>
  <c r="AA17" i="2"/>
  <c r="H18" i="2"/>
  <c r="AQ18" i="2"/>
  <c r="X19" i="2"/>
  <c r="K20" i="2"/>
  <c r="AW20" i="2"/>
  <c r="AA21" i="2"/>
  <c r="Q22" i="2"/>
  <c r="AQ22" i="2"/>
  <c r="AG23" i="2"/>
  <c r="Q24" i="2"/>
  <c r="AW24" i="2"/>
  <c r="AG25" i="2"/>
  <c r="Q26" i="2"/>
  <c r="AW26" i="2"/>
  <c r="AM27" i="2"/>
  <c r="Q28" i="2"/>
  <c r="AW28" i="2"/>
  <c r="R29" i="2"/>
  <c r="AO29" i="2"/>
  <c r="P30" i="2"/>
  <c r="AG30" i="2"/>
  <c r="H31" i="2"/>
  <c r="Y31" i="2"/>
  <c r="AV31" i="2"/>
  <c r="W32" i="2"/>
  <c r="AN32" i="2"/>
  <c r="O33" i="2"/>
  <c r="AF33" i="2"/>
  <c r="B34" i="2"/>
  <c r="R34" i="2"/>
  <c r="AC34" i="2"/>
  <c r="AQ34" i="2"/>
  <c r="F35" i="2"/>
  <c r="T35" i="2"/>
  <c r="AH35" i="2"/>
  <c r="AS35" i="2"/>
  <c r="K36" i="2"/>
  <c r="V36" i="2"/>
  <c r="AJ36" i="2"/>
  <c r="B37" i="2"/>
  <c r="M37" i="2"/>
  <c r="AA37" i="2"/>
  <c r="AL37" i="2"/>
  <c r="D38" i="2"/>
  <c r="R38" i="2"/>
  <c r="AC38" i="2"/>
  <c r="AQ38" i="2"/>
  <c r="F39" i="2"/>
  <c r="T39" i="2"/>
  <c r="AD39" i="2"/>
  <c r="AP39" i="2"/>
  <c r="D40" i="2"/>
  <c r="N40" i="2"/>
  <c r="Z40" i="2"/>
  <c r="AJ40" i="2"/>
  <c r="AT40" i="2"/>
  <c r="J41" i="2"/>
  <c r="T41" i="2"/>
  <c r="AD41" i="2"/>
  <c r="AP41" i="2"/>
  <c r="D42" i="2"/>
  <c r="N42" i="2"/>
  <c r="Z42" i="2"/>
  <c r="AJ42" i="2"/>
  <c r="AT42" i="2"/>
  <c r="J43" i="2"/>
  <c r="T43" i="2"/>
  <c r="AD43" i="2"/>
  <c r="AP43" i="2"/>
  <c r="D44" i="2"/>
  <c r="N44" i="2"/>
  <c r="Z44" i="2"/>
  <c r="AJ44" i="2"/>
  <c r="AT44" i="2"/>
  <c r="J45" i="2"/>
  <c r="T45" i="2"/>
  <c r="AD45" i="2"/>
  <c r="AP45" i="2"/>
  <c r="D46" i="2"/>
  <c r="N46" i="2"/>
  <c r="Z46" i="2"/>
  <c r="AU9" i="2"/>
  <c r="AE14" i="2"/>
  <c r="O16" i="2"/>
  <c r="AE17" i="2"/>
  <c r="I18" i="2"/>
  <c r="AU18" i="2"/>
  <c r="AH19" i="2"/>
  <c r="O20" i="2"/>
  <c r="B21" i="2"/>
  <c r="AE21" i="2"/>
  <c r="R22" i="2"/>
  <c r="H23" i="2"/>
  <c r="AH23" i="2"/>
  <c r="X24" i="2"/>
  <c r="B25" i="2"/>
  <c r="AN25" i="2"/>
  <c r="X26" i="2"/>
  <c r="H27" i="2"/>
  <c r="AN27" i="2"/>
  <c r="X28" i="2"/>
  <c r="B29" i="2"/>
  <c r="Y29" i="2"/>
  <c r="AP29" i="2"/>
  <c r="Q30" i="2"/>
  <c r="AH30" i="2"/>
  <c r="I31" i="2"/>
  <c r="AF31" i="2"/>
  <c r="AW31" i="2"/>
  <c r="X32" i="2"/>
  <c r="AO32" i="2"/>
  <c r="P33" i="2"/>
  <c r="AL33" i="2"/>
  <c r="C34" i="2"/>
  <c r="S34" i="2"/>
  <c r="AD34" i="2"/>
  <c r="AR34" i="2"/>
  <c r="J35" i="2"/>
  <c r="U35" i="2"/>
  <c r="AI35" i="2"/>
  <c r="AT35" i="2"/>
  <c r="L36" i="2"/>
  <c r="Z36" i="2"/>
  <c r="AK36" i="2"/>
  <c r="C37" i="2"/>
  <c r="N37" i="2"/>
  <c r="AB37" i="2"/>
  <c r="AP37" i="2"/>
  <c r="E38" i="2"/>
  <c r="S38" i="2"/>
  <c r="AD38" i="2"/>
  <c r="AR38" i="2"/>
  <c r="J39" i="2"/>
  <c r="U39" i="2"/>
  <c r="AE39" i="2"/>
  <c r="AQ39" i="2"/>
  <c r="E40" i="2"/>
  <c r="O40" i="2"/>
  <c r="AA40" i="2"/>
  <c r="AK40" i="2"/>
  <c r="AU40" i="2"/>
  <c r="K41" i="2"/>
  <c r="U41" i="2"/>
  <c r="AE41" i="2"/>
  <c r="AQ41" i="2"/>
  <c r="E42" i="2"/>
  <c r="O42" i="2"/>
  <c r="AA42" i="2"/>
  <c r="AK42" i="2"/>
  <c r="AU42" i="2"/>
  <c r="K43" i="2"/>
  <c r="U43" i="2"/>
  <c r="AE43" i="2"/>
  <c r="AQ43" i="2"/>
  <c r="E44" i="2"/>
  <c r="O44" i="2"/>
  <c r="AA44" i="2"/>
  <c r="AK44" i="2"/>
  <c r="AU44" i="2"/>
  <c r="K45" i="2"/>
  <c r="U45" i="2"/>
  <c r="AE45" i="2"/>
  <c r="AQ45" i="2"/>
  <c r="E46" i="2"/>
  <c r="O46" i="2"/>
  <c r="AA46" i="2"/>
  <c r="AE9" i="2"/>
  <c r="I16" i="2"/>
  <c r="G18" i="2"/>
  <c r="W19" i="2"/>
  <c r="AM20" i="2"/>
  <c r="J22" i="2"/>
  <c r="Z23" i="2"/>
  <c r="AP24" i="2"/>
  <c r="J26" i="2"/>
  <c r="Z27" i="2"/>
  <c r="AV28" i="2"/>
  <c r="AN29" i="2"/>
  <c r="AF30" i="2"/>
  <c r="X31" i="2"/>
  <c r="P32" i="2"/>
  <c r="N33" i="2"/>
  <c r="AW33" i="2"/>
  <c r="AB34" i="2"/>
  <c r="E35" i="2"/>
  <c r="AD35" i="2"/>
  <c r="J36" i="2"/>
  <c r="AI36" i="2"/>
  <c r="L37" i="2"/>
  <c r="AK37" i="2"/>
  <c r="N38" i="2"/>
  <c r="AP38" i="2"/>
  <c r="S39" i="2"/>
  <c r="AM39" i="2"/>
  <c r="M40" i="2"/>
  <c r="AI40" i="2"/>
  <c r="G41" i="2"/>
  <c r="AC41" i="2"/>
  <c r="C42" i="2"/>
  <c r="W42" i="2"/>
  <c r="AS42" i="2"/>
  <c r="S43" i="2"/>
  <c r="AM43" i="2"/>
  <c r="M44" i="2"/>
  <c r="AI44" i="2"/>
  <c r="G45" i="2"/>
  <c r="AC45" i="2"/>
  <c r="C46" i="2"/>
  <c r="W46" i="2"/>
  <c r="AL46" i="2"/>
  <c r="C47" i="2"/>
  <c r="N47" i="2"/>
  <c r="AA47" i="2"/>
  <c r="AM47" i="2"/>
  <c r="AW47" i="2"/>
  <c r="I48" i="2"/>
  <c r="Q48" i="2"/>
  <c r="Y48" i="2"/>
  <c r="AG48" i="2"/>
  <c r="AO48" i="2"/>
  <c r="AW48" i="2"/>
  <c r="I49" i="2"/>
  <c r="Q49" i="2"/>
  <c r="Y49" i="2"/>
  <c r="AG49" i="2"/>
  <c r="AO49" i="2"/>
  <c r="AW49" i="2"/>
  <c r="I50" i="2"/>
  <c r="Q50" i="2"/>
  <c r="Y50" i="2"/>
  <c r="AG50" i="2"/>
  <c r="AO50" i="2"/>
  <c r="AW50" i="2"/>
  <c r="J2" i="2"/>
  <c r="R2" i="2"/>
  <c r="Z2" i="2"/>
  <c r="AH2" i="2"/>
  <c r="AP2" i="2"/>
  <c r="G10" i="2"/>
  <c r="Q16" i="2"/>
  <c r="S18" i="2"/>
  <c r="AI19" i="2"/>
  <c r="C21" i="2"/>
  <c r="S22" i="2"/>
  <c r="AI23" i="2"/>
  <c r="O25" i="2"/>
  <c r="AE26" i="2"/>
  <c r="AU27" i="2"/>
  <c r="F29" i="2"/>
  <c r="AT29" i="2"/>
  <c r="AO30" i="2"/>
  <c r="AG31" i="2"/>
  <c r="W13" i="2"/>
  <c r="Q17" i="2"/>
  <c r="AP18" i="2"/>
  <c r="J20" i="2"/>
  <c r="Z21" i="2"/>
  <c r="AP22" i="2"/>
  <c r="J24" i="2"/>
  <c r="AF25" i="2"/>
  <c r="AV26" i="2"/>
  <c r="P28" i="2"/>
  <c r="Q29" i="2"/>
  <c r="I30" i="2"/>
  <c r="G31" i="2"/>
  <c r="AU31" i="2"/>
  <c r="AM32" i="2"/>
  <c r="AE33" i="2"/>
  <c r="N34" i="2"/>
  <c r="AP34" i="2"/>
  <c r="S35" i="2"/>
  <c r="AR35" i="2"/>
  <c r="U36" i="2"/>
  <c r="AT36" i="2"/>
  <c r="Z37" i="2"/>
  <c r="C38" i="2"/>
  <c r="AB38" i="2"/>
  <c r="E39" i="2"/>
  <c r="AC39" i="2"/>
  <c r="C40" i="2"/>
  <c r="W40" i="2"/>
  <c r="AS40" i="2"/>
  <c r="S41" i="2"/>
  <c r="AM41" i="2"/>
  <c r="M42" i="2"/>
  <c r="AI42" i="2"/>
  <c r="G43" i="2"/>
  <c r="AC43" i="2"/>
  <c r="C44" i="2"/>
  <c r="W44" i="2"/>
  <c r="AS44" i="2"/>
  <c r="S45" i="2"/>
  <c r="AM45" i="2"/>
  <c r="M46" i="2"/>
  <c r="AE46" i="2"/>
  <c r="AS46" i="2"/>
  <c r="J47" i="2"/>
  <c r="U47" i="2"/>
  <c r="AH47" i="2"/>
  <c r="AS47" i="2"/>
  <c r="E48" i="2"/>
  <c r="M48" i="2"/>
  <c r="U48" i="2"/>
  <c r="AC48" i="2"/>
  <c r="AK48" i="2"/>
  <c r="AS48" i="2"/>
  <c r="E49" i="2"/>
  <c r="M49" i="2"/>
  <c r="U49" i="2"/>
  <c r="AC49" i="2"/>
  <c r="AK49" i="2"/>
  <c r="AS49" i="2"/>
  <c r="E50" i="2"/>
  <c r="M50" i="2"/>
  <c r="U50" i="2"/>
  <c r="AC50" i="2"/>
  <c r="AK50" i="2"/>
  <c r="AS50" i="2"/>
  <c r="F2" i="2"/>
  <c r="N2" i="2"/>
  <c r="V2" i="2"/>
  <c r="AD2" i="2"/>
  <c r="AL2" i="2"/>
  <c r="AT2" i="2"/>
  <c r="O3" i="2"/>
  <c r="AL14" i="2"/>
  <c r="AF17" i="2"/>
  <c r="AV18" i="2"/>
  <c r="P20" i="2"/>
  <c r="AO21" i="2"/>
  <c r="I23" i="2"/>
  <c r="Y24" i="2"/>
  <c r="AO25" i="2"/>
  <c r="I27" i="2"/>
  <c r="AE28" i="2"/>
  <c r="Z29" i="2"/>
  <c r="R30" i="2"/>
  <c r="W12" i="2"/>
  <c r="X18" i="2"/>
  <c r="H21" i="2"/>
  <c r="AW23" i="2"/>
  <c r="AG26" i="2"/>
  <c r="N29" i="2"/>
  <c r="AT30" i="2"/>
  <c r="J32" i="2"/>
  <c r="R33" i="2"/>
  <c r="T34" i="2"/>
  <c r="B35" i="2"/>
  <c r="AK35" i="2"/>
  <c r="AA36" i="2"/>
  <c r="F37" i="2"/>
  <c r="AR37" i="2"/>
  <c r="AH38" i="2"/>
  <c r="M39" i="2"/>
  <c r="AS39" i="2"/>
  <c r="AB40" i="2"/>
  <c r="D41" i="2"/>
  <c r="AI41" i="2"/>
  <c r="R42" i="2"/>
  <c r="AP42" i="2"/>
  <c r="W43" i="2"/>
  <c r="F44" i="2"/>
  <c r="AD44" i="2"/>
  <c r="M45" i="2"/>
  <c r="AR45" i="2"/>
  <c r="T46" i="2"/>
  <c r="AP46" i="2"/>
  <c r="K47" i="2"/>
  <c r="Z47" i="2"/>
  <c r="AQ47" i="2"/>
  <c r="F48" i="2"/>
  <c r="P48" i="2"/>
  <c r="AA48" i="2"/>
  <c r="AL48" i="2"/>
  <c r="AV48" i="2"/>
  <c r="K49" i="2"/>
  <c r="V49" i="2"/>
  <c r="AF49" i="2"/>
  <c r="AQ49" i="2"/>
  <c r="F50" i="2"/>
  <c r="P50" i="2"/>
  <c r="AA50" i="2"/>
  <c r="AL50" i="2"/>
  <c r="L2" i="2"/>
  <c r="W2" i="2"/>
  <c r="AG2" i="2"/>
  <c r="AR2" i="2"/>
  <c r="AM14" i="2"/>
  <c r="AW18" i="2"/>
  <c r="AP21" i="2"/>
  <c r="Z24" i="2"/>
  <c r="S27" i="2"/>
  <c r="AD29" i="2"/>
  <c r="J31" i="2"/>
  <c r="Y32" i="2"/>
  <c r="Y33" i="2"/>
  <c r="U34" i="2"/>
  <c r="K35" i="2"/>
  <c r="AL35" i="2"/>
  <c r="AB36" i="2"/>
  <c r="R37" i="2"/>
  <c r="AS37" i="2"/>
  <c r="AI38" i="2"/>
  <c r="V39" i="2"/>
  <c r="AT39" i="2"/>
  <c r="AC40" i="2"/>
  <c r="L41" i="2"/>
  <c r="AJ41" i="2"/>
  <c r="S42" i="2"/>
  <c r="B43" i="2"/>
  <c r="Z43" i="2"/>
  <c r="G44" i="2"/>
  <c r="AL44" i="2"/>
  <c r="N45" i="2"/>
  <c r="AS45" i="2"/>
  <c r="AB46" i="2"/>
  <c r="AQ46" i="2"/>
  <c r="L47" i="2"/>
  <c r="AC47" i="2"/>
  <c r="AR47" i="2"/>
  <c r="G48" i="2"/>
  <c r="R48" i="2"/>
  <c r="AB48" i="2"/>
  <c r="AM48" i="2"/>
  <c r="B49" i="2"/>
  <c r="L49" i="2"/>
  <c r="W49" i="2"/>
  <c r="AH49" i="2"/>
  <c r="AR49" i="2"/>
  <c r="G50" i="2"/>
  <c r="R50" i="2"/>
  <c r="AB50" i="2"/>
  <c r="AM50" i="2"/>
  <c r="C2" i="2"/>
  <c r="M2" i="2"/>
  <c r="X2" i="2"/>
  <c r="AI2" i="2"/>
  <c r="AS2" i="2"/>
  <c r="Q15" i="2"/>
  <c r="K19" i="2"/>
  <c r="AQ21" i="2"/>
  <c r="AA24" i="2"/>
  <c r="W27" i="2"/>
  <c r="AE29" i="2"/>
  <c r="N31" i="2"/>
  <c r="Z32" i="2"/>
  <c r="AM33" i="2"/>
  <c r="V34" i="2"/>
  <c r="L35" i="2"/>
  <c r="B36" i="2"/>
  <c r="AC36" i="2"/>
  <c r="S37" i="2"/>
  <c r="F38" i="2"/>
  <c r="AJ38" i="2"/>
  <c r="W39" i="2"/>
  <c r="F40" i="2"/>
  <c r="AD40" i="2"/>
  <c r="M41" i="2"/>
  <c r="AR41" i="2"/>
  <c r="T42" i="2"/>
  <c r="C43" i="2"/>
  <c r="AH43" i="2"/>
  <c r="J44" i="2"/>
  <c r="AM44" i="2"/>
  <c r="V45" i="2"/>
  <c r="AT45" i="2"/>
  <c r="AC46" i="2"/>
  <c r="AT46" i="2"/>
  <c r="M47" i="2"/>
  <c r="AD47" i="2"/>
  <c r="AT47" i="2"/>
  <c r="H48" i="2"/>
  <c r="S48" i="2"/>
  <c r="AD48" i="2"/>
  <c r="AN48" i="2"/>
  <c r="C49" i="2"/>
  <c r="N49" i="2"/>
  <c r="X49" i="2"/>
  <c r="AI49" i="2"/>
  <c r="AT49" i="2"/>
  <c r="H50" i="2"/>
  <c r="S50" i="2"/>
  <c r="AD50" i="2"/>
  <c r="AN50" i="2"/>
  <c r="D2" i="2"/>
  <c r="O2" i="2"/>
  <c r="Y2" i="2"/>
  <c r="AJ2" i="2"/>
  <c r="AU2" i="2"/>
  <c r="F17" i="2"/>
  <c r="AM19" i="2"/>
  <c r="W22" i="2"/>
  <c r="P25" i="2"/>
  <c r="AV27" i="2"/>
  <c r="B30" i="2"/>
  <c r="R31" i="2"/>
  <c r="AD32" i="2"/>
  <c r="AN33" i="2"/>
  <c r="AH34" i="2"/>
  <c r="M35" i="2"/>
  <c r="C36" i="2"/>
  <c r="AL36" i="2"/>
  <c r="T37" i="2"/>
  <c r="J38" i="2"/>
  <c r="AS38" i="2"/>
  <c r="Z39" i="2"/>
  <c r="G17" i="2"/>
  <c r="AN19" i="2"/>
  <c r="AG22" i="2"/>
  <c r="Q25" i="2"/>
  <c r="AW27" i="2"/>
  <c r="F30" i="2"/>
  <c r="AH31" i="2"/>
  <c r="AV32" i="2"/>
  <c r="AO33" i="2"/>
  <c r="AI34" i="2"/>
  <c r="V35" i="2"/>
  <c r="D36" i="2"/>
  <c r="AP36" i="2"/>
  <c r="AC37" i="2"/>
  <c r="K38" i="2"/>
  <c r="AT38" i="2"/>
  <c r="AH39" i="2"/>
  <c r="J40" i="2"/>
  <c r="AM40" i="2"/>
  <c r="V41" i="2"/>
  <c r="AT41" i="2"/>
  <c r="AC42" i="2"/>
  <c r="L43" i="2"/>
  <c r="AJ43" i="2"/>
  <c r="S44" i="2"/>
  <c r="B45" i="2"/>
  <c r="Z45" i="2"/>
  <c r="G46" i="2"/>
  <c r="AI46" i="2"/>
  <c r="B47" i="2"/>
  <c r="S47" i="2"/>
  <c r="AI47" i="2"/>
  <c r="AV47" i="2"/>
  <c r="K48" i="2"/>
  <c r="V48" i="2"/>
  <c r="AF48" i="2"/>
  <c r="AQ48" i="2"/>
  <c r="F49" i="2"/>
  <c r="P49" i="2"/>
  <c r="AA49" i="2"/>
  <c r="AL49" i="2"/>
  <c r="K50" i="2"/>
  <c r="V50" i="2"/>
  <c r="AF50" i="2"/>
  <c r="AQ50" i="2"/>
  <c r="G2" i="2"/>
  <c r="Q2" i="2"/>
  <c r="AB2" i="2"/>
  <c r="AM2" i="2"/>
  <c r="AW2" i="2"/>
  <c r="AE3" i="2"/>
  <c r="AG17" i="2"/>
  <c r="Z20" i="2"/>
  <c r="J23" i="2"/>
  <c r="AP25" i="2"/>
  <c r="AI28" i="2"/>
  <c r="V30" i="2"/>
  <c r="AL31" i="2"/>
  <c r="AW32" i="2"/>
  <c r="F34" i="2"/>
  <c r="AJ34" i="2"/>
  <c r="Z35" i="2"/>
  <c r="M36" i="2"/>
  <c r="AQ36" i="2"/>
  <c r="AD37" i="2"/>
  <c r="T38" i="2"/>
  <c r="B39" i="2"/>
  <c r="AI39" i="2"/>
  <c r="R40" i="2"/>
  <c r="AP40" i="2"/>
  <c r="W41" i="2"/>
  <c r="F42" i="2"/>
  <c r="AD42" i="2"/>
  <c r="M43" i="2"/>
  <c r="AR43" i="2"/>
  <c r="T44" i="2"/>
  <c r="C45" i="2"/>
  <c r="AH45" i="2"/>
  <c r="J46" i="2"/>
  <c r="AJ46" i="2"/>
  <c r="D47" i="2"/>
  <c r="T47" i="2"/>
  <c r="AJ47" i="2"/>
  <c r="B48" i="2"/>
  <c r="L48" i="2"/>
  <c r="W48" i="2"/>
  <c r="AH48" i="2"/>
  <c r="AR48" i="2"/>
  <c r="G49" i="2"/>
  <c r="R49" i="2"/>
  <c r="AB49" i="2"/>
  <c r="AM49" i="2"/>
  <c r="B50" i="2"/>
  <c r="L50" i="2"/>
  <c r="W50" i="2"/>
  <c r="AH50" i="2"/>
  <c r="AR50" i="2"/>
  <c r="H2" i="2"/>
  <c r="S2" i="2"/>
  <c r="AC2" i="2"/>
  <c r="AN2" i="2"/>
  <c r="AM5" i="2"/>
  <c r="AN17" i="2"/>
  <c r="AA20" i="2"/>
  <c r="K23" i="2"/>
  <c r="G26" i="2"/>
  <c r="AM28" i="2"/>
  <c r="W30" i="2"/>
  <c r="B32" i="2"/>
  <c r="B33" i="2"/>
  <c r="J34" i="2"/>
  <c r="AS34" i="2"/>
  <c r="AA35" i="2"/>
  <c r="N36" i="2"/>
  <c r="D37" i="2"/>
  <c r="AH37" i="2"/>
  <c r="U38" i="2"/>
  <c r="K39" i="2"/>
  <c r="AJ39" i="2"/>
  <c r="S40" i="2"/>
  <c r="B41" i="2"/>
  <c r="Z41" i="2"/>
  <c r="G42" i="2"/>
  <c r="AL42" i="2"/>
  <c r="N43" i="2"/>
  <c r="AS43" i="2"/>
  <c r="AB44" i="2"/>
  <c r="D45" i="2"/>
  <c r="AI45" i="2"/>
  <c r="R46" i="2"/>
  <c r="AK46" i="2"/>
  <c r="E47" i="2"/>
  <c r="V47" i="2"/>
  <c r="AK47" i="2"/>
  <c r="C48" i="2"/>
  <c r="N48" i="2"/>
  <c r="X48" i="2"/>
  <c r="AI48" i="2"/>
  <c r="AT48" i="2"/>
  <c r="H49" i="2"/>
  <c r="S49" i="2"/>
  <c r="AD49" i="2"/>
  <c r="AN49" i="2"/>
  <c r="C50" i="2"/>
  <c r="N50" i="2"/>
  <c r="X50" i="2"/>
  <c r="AI50" i="2"/>
  <c r="AT50" i="2"/>
  <c r="I2" i="2"/>
  <c r="T2" i="2"/>
  <c r="AE2" i="2"/>
  <c r="AO2" i="2"/>
  <c r="O11" i="2"/>
  <c r="W18" i="2"/>
  <c r="G21" i="2"/>
  <c r="AV23" i="2"/>
  <c r="AF26" i="2"/>
  <c r="G29" i="2"/>
  <c r="AP30" i="2"/>
  <c r="I32" i="2"/>
  <c r="Q33" i="2"/>
  <c r="K34" i="2"/>
  <c r="AT34" i="2"/>
  <c r="AJ35" i="2"/>
  <c r="R36" i="2"/>
  <c r="E37" i="2"/>
  <c r="AQ37" i="2"/>
  <c r="V38" i="2"/>
  <c r="L39" i="2"/>
  <c r="AL40" i="2"/>
  <c r="D43" i="2"/>
  <c r="W45" i="2"/>
  <c r="O47" i="2"/>
  <c r="T48" i="2"/>
  <c r="O49" i="2"/>
  <c r="J50" i="2"/>
  <c r="E2" i="2"/>
  <c r="AV2" i="2"/>
  <c r="C41" i="2"/>
  <c r="V43" i="2"/>
  <c r="AJ45" i="2"/>
  <c r="W47" i="2"/>
  <c r="Z48" i="2"/>
  <c r="T49" i="2"/>
  <c r="O50" i="2"/>
  <c r="K2" i="2"/>
  <c r="N41" i="2"/>
  <c r="AI43" i="2"/>
  <c r="F46" i="2"/>
  <c r="AE47" i="2"/>
  <c r="AE48" i="2"/>
  <c r="Z49" i="2"/>
  <c r="T50" i="2"/>
  <c r="P2" i="2"/>
  <c r="AH41" i="2"/>
  <c r="AT43" i="2"/>
  <c r="S46" i="2"/>
  <c r="AP47" i="2"/>
  <c r="AJ48" i="2"/>
  <c r="AE49" i="2"/>
  <c r="Z50" i="2"/>
  <c r="U2" i="2"/>
  <c r="AS41" i="2"/>
  <c r="R44" i="2"/>
  <c r="AD46" i="2"/>
  <c r="AU47" i="2"/>
  <c r="AP48" i="2"/>
  <c r="AJ49" i="2"/>
  <c r="AE50" i="2"/>
  <c r="AA2" i="2"/>
  <c r="AR39" i="2"/>
  <c r="J42" i="2"/>
  <c r="AC44" i="2"/>
  <c r="AM46" i="2"/>
  <c r="D48" i="2"/>
  <c r="AU48" i="2"/>
  <c r="AP49" i="2"/>
  <c r="AJ50" i="2"/>
  <c r="AF2" i="2"/>
  <c r="G40" i="2"/>
  <c r="AB42" i="2"/>
  <c r="AP44" i="2"/>
  <c r="AU46" i="2"/>
  <c r="J48" i="2"/>
  <c r="D49" i="2"/>
  <c r="AU49" i="2"/>
  <c r="AP50" i="2"/>
  <c r="AK2" i="2"/>
  <c r="T40" i="2"/>
  <c r="AM42" i="2"/>
  <c r="L45" i="2"/>
  <c r="G47" i="2"/>
  <c r="O48" i="2"/>
  <c r="J49" i="2"/>
  <c r="D50" i="2"/>
  <c r="AU50" i="2"/>
  <c r="AQ2" i="2"/>
  <c r="N27" i="3"/>
  <c r="P85" i="3" l="1"/>
  <c r="Q85" i="3" s="1"/>
  <c r="B2" i="2"/>
  <c r="A1" i="2"/>
  <c r="N56" i="3" l="1"/>
  <c r="S27" i="3" s="1"/>
  <c r="N75" i="3"/>
  <c r="N74" i="3"/>
  <c r="N73" i="3"/>
  <c r="N72" i="3"/>
  <c r="N85" i="3"/>
  <c r="O85" i="3" s="1"/>
  <c r="H29" i="3" s="1" a="1"/>
  <c r="H29" i="3" s="1"/>
  <c r="S29" i="3" l="1"/>
  <c r="L33" i="3"/>
  <c r="L35" i="3" s="1"/>
  <c r="L39" i="3" s="1"/>
  <c r="N71" i="3"/>
  <c r="N70" i="3"/>
  <c r="N69" i="3"/>
  <c r="N54" i="3"/>
  <c r="A22" i="3" s="1"/>
  <c r="N68" i="3" l="1"/>
  <c r="S35" i="3" s="1"/>
  <c r="S33" i="3" l="1"/>
  <c r="N47" i="3" l="1"/>
  <c r="S1" i="3" s="1"/>
  <c r="N65" i="3" l="1"/>
  <c r="N67" i="3"/>
  <c r="W27" i="3" s="1"/>
  <c r="N49" i="3"/>
  <c r="A14" i="3" s="1"/>
  <c r="N50" i="3"/>
  <c r="A17" i="3" s="1"/>
  <c r="N51" i="3"/>
  <c r="A20" i="3" s="1"/>
  <c r="N52" i="3"/>
  <c r="A25" i="3" s="1"/>
  <c r="N53" i="3"/>
  <c r="A26" i="3" s="1"/>
  <c r="N55" i="3"/>
  <c r="S23" i="3" s="1"/>
  <c r="N57" i="3"/>
  <c r="A29" i="3" s="1"/>
  <c r="N58" i="3"/>
  <c r="A31" i="3" s="1"/>
  <c r="N59" i="3"/>
  <c r="H31" i="3" s="1"/>
  <c r="N60" i="3"/>
  <c r="H35" i="3" s="1"/>
  <c r="N61" i="3"/>
  <c r="H37" i="3" s="1"/>
  <c r="N62" i="3"/>
  <c r="A43" i="3" s="1"/>
  <c r="N63" i="3"/>
  <c r="A45" i="3" s="1"/>
  <c r="N64" i="3"/>
  <c r="E45" i="3" s="1"/>
  <c r="N48" i="3"/>
  <c r="A12" i="3" s="1"/>
  <c r="W25" i="3" l="1"/>
  <c r="S25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<sst xmlns="http://schemas.openxmlformats.org/spreadsheetml/2006/main" count="732" uniqueCount="182">
  <si>
    <t>Objekt</t>
  </si>
  <si>
    <t>Stichtag</t>
  </si>
  <si>
    <t>Leistungsperiode</t>
  </si>
  <si>
    <t>MWST</t>
  </si>
  <si>
    <t>Datum</t>
  </si>
  <si>
    <t>Unterschrift</t>
  </si>
  <si>
    <t>Erstellt durch</t>
  </si>
  <si>
    <t>Rechnungsbetrag der Leistungen in der Leistungsperiode, exkl. MWST, Rabatte abgezogen, Garantierückbehalt und Skonto nicht abgezogen</t>
  </si>
  <si>
    <t>Rechnungsbetrag der Preisänderung exkl. MWST</t>
  </si>
  <si>
    <t>Rechnungsbetrag der Preisänderung inkl. MWST</t>
  </si>
  <si>
    <t>Übersetzungsliste</t>
  </si>
  <si>
    <t>d</t>
  </si>
  <si>
    <t>f</t>
  </si>
  <si>
    <t>i</t>
  </si>
  <si>
    <t>Sprache/Langue/Lingua</t>
  </si>
  <si>
    <t>Sprache</t>
  </si>
  <si>
    <t>deutsch</t>
  </si>
  <si>
    <t>français</t>
  </si>
  <si>
    <t>italiano</t>
  </si>
  <si>
    <t>Objet</t>
  </si>
  <si>
    <t>TVA</t>
  </si>
  <si>
    <t>Montant de la variation de prix, TVA incluse</t>
  </si>
  <si>
    <t>Établi par</t>
  </si>
  <si>
    <t>Date</t>
  </si>
  <si>
    <t>Signature</t>
  </si>
  <si>
    <t>Maître d‘ouvrage</t>
  </si>
  <si>
    <t>Montant des prestations exécutées durant la période, hors TVA, rabais déduits, retenue de garantie et escompte non déduits</t>
  </si>
  <si>
    <t>Informationen zum Ausfüllen des Formulars (wird nicht gedruckt)</t>
  </si>
  <si>
    <t>Montant de la variation de prix, hors TVA</t>
  </si>
  <si>
    <t xml:space="preserve">Die Berechnung der Preisänderung ist jeweils für die Periode eines Kalenderjahres zu erstellen. </t>
  </si>
  <si>
    <t>Instructions pour remplir le formulaire (ne seront pas imprimées)</t>
  </si>
  <si>
    <t xml:space="preserve">Le calcul de la variation de prix doit être chaque fois établi pour la période d'une année civile. </t>
  </si>
  <si>
    <t>Oggetto</t>
  </si>
  <si>
    <t>Committente</t>
  </si>
  <si>
    <t>Data di riferimento</t>
  </si>
  <si>
    <t>IVA</t>
  </si>
  <si>
    <t>Data</t>
  </si>
  <si>
    <t>Firma</t>
  </si>
  <si>
    <t>Date de référence</t>
  </si>
  <si>
    <t>Betrag wird auf 5 Rappen gerundet.</t>
  </si>
  <si>
    <t>Le montant est arrondi à 5 centimes.</t>
  </si>
  <si>
    <t>Entreprise</t>
  </si>
  <si>
    <t>Calcul de la variation de prix pour les prestations d'entreprise générale et d'entreprise totale selon SIA 125</t>
  </si>
  <si>
    <t>Art der Leistungen</t>
  </si>
  <si>
    <t>Q1</t>
  </si>
  <si>
    <t>Q2</t>
  </si>
  <si>
    <t>Q3</t>
  </si>
  <si>
    <t>Q4</t>
  </si>
  <si>
    <t>Q2/2013</t>
  </si>
  <si>
    <t>Q3/2013</t>
  </si>
  <si>
    <t>Q4/2013</t>
  </si>
  <si>
    <t>Q1/2014</t>
  </si>
  <si>
    <t>Q2/2014</t>
  </si>
  <si>
    <t>Q3/2014</t>
  </si>
  <si>
    <t>Q4/2014</t>
  </si>
  <si>
    <t>Q1/2015</t>
  </si>
  <si>
    <t>Q2/2015</t>
  </si>
  <si>
    <t>Q3/2015</t>
  </si>
  <si>
    <t>Q4/2015</t>
  </si>
  <si>
    <t>Q1/2016</t>
  </si>
  <si>
    <t>Q2/2016</t>
  </si>
  <si>
    <t>Q4/2010</t>
  </si>
  <si>
    <t>Q1/2011</t>
  </si>
  <si>
    <t>Q2/2011</t>
  </si>
  <si>
    <t>Q3/2011</t>
  </si>
  <si>
    <t>Q4/2011</t>
  </si>
  <si>
    <t>Q1/2012</t>
  </si>
  <si>
    <t>Q2/2012</t>
  </si>
  <si>
    <t>Q3/2012</t>
  </si>
  <si>
    <t>Q4/2012</t>
  </si>
  <si>
    <t>Q1/2013</t>
  </si>
  <si>
    <t>T1</t>
  </si>
  <si>
    <t>T2</t>
  </si>
  <si>
    <t>T3</t>
  </si>
  <si>
    <t>T4</t>
  </si>
  <si>
    <t>Entreprise générale (bâtiment)</t>
  </si>
  <si>
    <t>Entreprise totale (bâtiment)</t>
  </si>
  <si>
    <t>Entreprise totale (génie civil)</t>
  </si>
  <si>
    <t>Appalto generale (opera di edilizia)</t>
  </si>
  <si>
    <t>Appalto totale (opera di edilizia)</t>
  </si>
  <si>
    <t>Appalto totale (opera del genio civile)</t>
  </si>
  <si>
    <t>La date de référence est la date de dépôt de l'offre.</t>
  </si>
  <si>
    <t>Période d'exécution des prestations</t>
  </si>
  <si>
    <t>Catégorie des prestations</t>
  </si>
  <si>
    <t>Q3/2016</t>
  </si>
  <si>
    <t>Q4/2016</t>
  </si>
  <si>
    <t>Q1/2017</t>
  </si>
  <si>
    <t>Q2/2017</t>
  </si>
  <si>
    <t>Q3/2017</t>
  </si>
  <si>
    <t>Q4/2017</t>
  </si>
  <si>
    <t>Q1/2018</t>
  </si>
  <si>
    <t>Q2/2018</t>
  </si>
  <si>
    <t>Q3/2018</t>
  </si>
  <si>
    <t>Q4/2018</t>
  </si>
  <si>
    <t>Q1/2019</t>
  </si>
  <si>
    <t>Q2/2019</t>
  </si>
  <si>
    <t>Q3/2019</t>
  </si>
  <si>
    <t>Q4/2019</t>
  </si>
  <si>
    <t>GUH</t>
  </si>
  <si>
    <t>TUH</t>
  </si>
  <si>
    <t>TUT</t>
  </si>
  <si>
    <t>Informazioni per la compilazione del modulo (non vengono stampate)</t>
  </si>
  <si>
    <t>Periodo di esecuzione delle prestazioni</t>
  </si>
  <si>
    <t>Tipo di prestazione</t>
  </si>
  <si>
    <t>Importo fatturato per le prestazioni eseguite nel relativo periodo (IVA esclusa e ribassi dedotti; ritenute di garanzia e sconto non dedotti)</t>
  </si>
  <si>
    <t>Imprenditore</t>
  </si>
  <si>
    <t>offene Zellen im Dokument hervorheben</t>
  </si>
  <si>
    <t>offene Zellen im Dokument NICHT hervorheben</t>
  </si>
  <si>
    <t>Die durch Sie veränderbaren Zellen werden hellgrau hervorgehoben, damit klar ersichtlich ist, wo gegebenenfalls Eingaben zu machen sind.</t>
  </si>
  <si>
    <t>Die durch Sie veränderbaren Zellen werden nicht mehr hellgrau hervorgehoben; optimal für den Ausdruck.</t>
  </si>
  <si>
    <t>Marquer les cellules modifiables dans le formulaire</t>
  </si>
  <si>
    <t>Evidenziare le celle modificabili nel modulo</t>
  </si>
  <si>
    <t>Désactiver le marquage des cellules modifiables dans le formulaire</t>
  </si>
  <si>
    <t>NON evidenziare le celle modificabili nel modulo</t>
  </si>
  <si>
    <t>Les cellules modifiables apparaîtront en gris clair. Les champs où il faut saisir des données apparaissent ainsi clairement.</t>
  </si>
  <si>
    <t>Le celle modificabili vengono evidenziate in grigio chiaro affinché i campi da compilare siano facilmente riconoscibili.</t>
  </si>
  <si>
    <t>Les cellules modifiables apparaîtront comme le reste du document à l’impression.</t>
  </si>
  <si>
    <t>Le celle modificabili non vengono più evidenziate in grigio chiaro per ottimizzare la stampa.</t>
  </si>
  <si>
    <t>Q1/2020</t>
  </si>
  <si>
    <t>Q2/2020</t>
  </si>
  <si>
    <t>Q3/2020</t>
  </si>
  <si>
    <t>Q4/2020</t>
  </si>
  <si>
    <t>Q1/2021</t>
  </si>
  <si>
    <t>Q2/2021</t>
  </si>
  <si>
    <t>Q3/2021</t>
  </si>
  <si>
    <t>Q4/2021</t>
  </si>
  <si>
    <t>Q1/2022</t>
  </si>
  <si>
    <t>Q2/2022</t>
  </si>
  <si>
    <t>Q3/2022</t>
  </si>
  <si>
    <t>Q4/2022</t>
  </si>
  <si>
    <t>Calcolo delle variazioni dei prezzi per le prestazioni di appaltatore generale e totale secondo la norma SIA 125</t>
  </si>
  <si>
    <t>Importo fatturato per la variazione dei prezzi, IVA esclusa</t>
  </si>
  <si>
    <t>Importo fatturato per la variazione dei prezzi, IVA inclusa</t>
  </si>
  <si>
    <t>Elaborato da</t>
  </si>
  <si>
    <t>La data di riferimento corrisponde al giorno della presentazione dell’offerta.</t>
  </si>
  <si>
    <t>La variazione dei prezzi deve essere calcolata di volta in volta per un anno civile.</t>
  </si>
  <si>
    <t>L’importo viene arrotondato a 5 centesimi.</t>
  </si>
  <si>
    <t>Der Faktor steht noch nicht zur Verfügung ►</t>
  </si>
  <si>
    <t>Le facteur n'est pas encore disponible ►</t>
  </si>
  <si>
    <t>Il fattore non è ancora disponibile ►</t>
  </si>
  <si>
    <t>Q1/2023</t>
  </si>
  <si>
    <t>Q2/2023</t>
  </si>
  <si>
    <t>Q3/2023</t>
  </si>
  <si>
    <t>Q4/2023</t>
  </si>
  <si>
    <t>Berechnung der Preisänderung für Leistungen der General- und Totalunternehmungen nach SIA 125</t>
  </si>
  <si>
    <t>Bauherrschaft</t>
  </si>
  <si>
    <t>Unternehmung</t>
  </si>
  <si>
    <t>Als Stichtag gilt der Tag der Einreichung des Angebots.</t>
  </si>
  <si>
    <t>Generalunternehmung (Hochbau)</t>
  </si>
  <si>
    <t>Totalunternehmung (Hochbau)</t>
  </si>
  <si>
    <t>Totalunternehmung (Tiefbau)</t>
  </si>
  <si>
    <t>Q1/2024</t>
  </si>
  <si>
    <t>Q2/2024</t>
  </si>
  <si>
    <t>Q3/2024</t>
  </si>
  <si>
    <t>Q4/2024</t>
  </si>
  <si>
    <t>Q1/2025</t>
  </si>
  <si>
    <t>Q2/2025</t>
  </si>
  <si>
    <t>Q3/2025</t>
  </si>
  <si>
    <t>Q4/2025</t>
  </si>
  <si>
    <t>Jahr aus Stichtag</t>
  </si>
  <si>
    <t>Jahr aus Leistungsperiode</t>
  </si>
  <si>
    <t>Gültige Abfrage oder ungültig?</t>
  </si>
  <si>
    <t>0.00</t>
  </si>
  <si>
    <t>◄ Der Preisänderungsfaktor ist momentan noch nicht publiziert.</t>
  </si>
  <si>
    <t>◄ Le facteur de variation des prix n'est pas encore publié.</t>
  </si>
  <si>
    <t>◄ Il fattore di variazione dei prezzi non è ancora stato pubblicato.</t>
  </si>
  <si>
    <t>◄ Même année "Date de référence" et "Période d'exécution des prestations".</t>
  </si>
  <si>
    <t>◄ Stesso anno "Data di riferimento" e "Periodo di esecuzione delle prestazioni".</t>
  </si>
  <si>
    <t>Bitte wählen Sie die Art der Leistungen.</t>
  </si>
  <si>
    <t>Choisissez svp. la catégorie des prestations.</t>
  </si>
  <si>
    <t>Selezionare il tipo di prestazione.</t>
  </si>
  <si>
    <t>Bitte wählen Sie das Quartal der Leistungsperiode.</t>
  </si>
  <si>
    <t>Choisissez svp. le trimestre de la période d'exécution des prestations.</t>
  </si>
  <si>
    <t>Selezionare il trimestre del periodo di esecuzione delle prestazioni.</t>
  </si>
  <si>
    <t>◄ Gleiches Jahr bei "Stichtag" und "Leistungsperiode".</t>
  </si>
  <si>
    <t>Im Kalenderahr des Stichtags ist der Preisänderungsfaktor in % = 0 (null) [Art. 0.3.1, SIA 125:2017]!</t>
  </si>
  <si>
    <t>Dans l'année civile du jour de référence, le facteur de variation de prix en % = 0 (zéro) [Art. 0.3.1, SIA 125:2017]!</t>
  </si>
  <si>
    <t>Nell'anno civile della data di riferimento, il fattore di variazione dei prezzi in % = 0 (zero) [Art. 0.3.1, SIA 125:2017]!</t>
  </si>
  <si>
    <t>Preisänderung in % gemäss SIA 125, Ausgabe 2017, Art. 2:</t>
  </si>
  <si>
    <t>Variation de prix en % selon SIA 125, édition 2017, art. 2:</t>
  </si>
  <si>
    <t>Variazione dei prezzi in % secondo SIA 125, edizione 2017, art. 2:</t>
  </si>
  <si>
    <t>v9.4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</si>
</sst>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 * #,##0.00_ ;_ * \-#,##0.00_ ;_ * &quot;-&quot;??_ ;_ @_ "/>
    <numFmt numFmtId="164" formatCode="&quot;CHF&quot;* 0.00"/>
    <numFmt numFmtId="165" formatCode="&quot;CHF&quot;* #,##0.00"/>
    <numFmt numFmtId="166" formatCode="_ &quot;CHF&quot;\ * #,##0.00_ ;_ &quot;CHF&quot;\ * \-#,##0.00_ "/>
  </numFmts>
  <fonts count="2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i/>
      <sz val="10"/>
      <color theme="1"/>
      <name val="Arial"/>
      <family val="2"/>
    </font>
    <font>
      <b/>
      <sz val="10"/>
      <color theme="1"/>
      <name val="Arial"/>
      <family val="2"/>
    </font>
    <font>
      <b/>
      <sz val="12"/>
      <color theme="1"/>
      <name val="Arial"/>
      <family val="2"/>
    </font>
    <font>
      <sz val="6.5"/>
      <name val="Arial Narrow"/>
      <family val="2"/>
    </font>
    <font>
      <b/>
      <sz val="10"/>
      <color theme="0"/>
      <name val="Arial"/>
      <family val="2"/>
    </font>
    <font>
      <sz val="10"/>
      <color theme="0"/>
      <name val="Arial"/>
      <family val="2"/>
    </font>
    <font>
      <sz val="9"/>
      <color theme="1"/>
      <name val="Arial"/>
      <family val="2"/>
    </font>
    <font>
      <b/>
      <sz val="9"/>
      <color theme="1"/>
      <name val="Arial"/>
      <family val="2"/>
    </font>
    <font>
      <i/>
      <sz val="9"/>
      <color theme="1"/>
      <name val="Arial"/>
      <family val="2"/>
    </font>
    <font>
      <b/>
      <sz val="9"/>
      <color rgb="FFFF0000"/>
      <name val="Arial"/>
      <family val="2"/>
    </font>
    <font>
      <b/>
      <sz val="11"/>
      <color theme="1"/>
      <name val="Arial"/>
      <family val="2"/>
    </font>
    <font>
      <b/>
      <sz val="11"/>
      <color theme="0"/>
      <name val="Arial"/>
      <family val="2"/>
    </font>
    <font>
      <b/>
      <sz val="8"/>
      <color theme="0"/>
      <name val="Arial"/>
      <family val="2"/>
    </font>
    <font>
      <sz val="8"/>
      <color theme="1"/>
      <name val="Arial"/>
      <family val="2"/>
    </font>
    <font>
      <sz val="8"/>
      <name val="Arial"/>
      <family val="2"/>
    </font>
    <font>
      <sz val="8"/>
      <name val="Calibri"/>
      <family val="2"/>
      <scheme val="minor"/>
    </font>
    <font>
      <b/>
      <sz val="10"/>
      <color rgb="FFFF0000"/>
      <name val="Arial"/>
      <family val="2"/>
    </font>
    <font>
      <sz val="9"/>
      <color theme="4" tint="-0.249977111117893"/>
      <name val="Arial"/>
      <family val="2"/>
    </font>
  </fonts>
  <fills count="1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1" tint="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 tint="-4.9989318521683403E-2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02">
    <xf numFmtId="0" fontId="0" fillId="0" borderId="0" xfId="0"/>
    <xf numFmtId="0" fontId="2" fillId="0" borderId="0" xfId="0" applyFont="1"/>
    <xf numFmtId="0" fontId="0" fillId="2" borderId="0" xfId="0" applyFill="1"/>
    <xf numFmtId="0" fontId="2" fillId="2" borderId="0" xfId="0" applyFont="1" applyFill="1"/>
    <xf numFmtId="0" fontId="5" fillId="2" borderId="0" xfId="0" applyFont="1" applyFill="1"/>
    <xf numFmtId="0" fontId="2" fillId="2" borderId="0" xfId="0" applyFont="1" applyFill="1" applyAlignment="1">
      <alignment horizontal="left"/>
    </xf>
    <xf numFmtId="0" fontId="2" fillId="0" borderId="0" xfId="0" applyFont="1" applyAlignment="1">
      <alignment horizontal="right"/>
    </xf>
    <xf numFmtId="0" fontId="2" fillId="4" borderId="0" xfId="0" applyFont="1" applyFill="1"/>
    <xf numFmtId="0" fontId="3" fillId="2" borderId="0" xfId="0" applyFont="1" applyFill="1"/>
    <xf numFmtId="165" fontId="2" fillId="2" borderId="0" xfId="1" applyNumberFormat="1" applyFont="1" applyFill="1" applyBorder="1" applyAlignment="1" applyProtection="1"/>
    <xf numFmtId="165" fontId="4" fillId="2" borderId="0" xfId="1" applyNumberFormat="1" applyFont="1" applyFill="1" applyBorder="1" applyAlignment="1" applyProtection="1"/>
    <xf numFmtId="0" fontId="2" fillId="3" borderId="0" xfId="0" applyFont="1" applyFill="1"/>
    <xf numFmtId="0" fontId="0" fillId="3" borderId="0" xfId="0" applyFill="1"/>
    <xf numFmtId="0" fontId="4" fillId="3" borderId="0" xfId="0" applyFont="1" applyFill="1"/>
    <xf numFmtId="0" fontId="4" fillId="3" borderId="2" xfId="0" applyFont="1" applyFill="1" applyBorder="1"/>
    <xf numFmtId="0" fontId="2" fillId="3" borderId="2" xfId="0" applyFont="1" applyFill="1" applyBorder="1"/>
    <xf numFmtId="0" fontId="2" fillId="4" borderId="0" xfId="0" applyFont="1" applyFill="1" applyAlignment="1">
      <alignment horizontal="left"/>
    </xf>
    <xf numFmtId="165" fontId="2" fillId="4" borderId="0" xfId="1" applyNumberFormat="1" applyFont="1" applyFill="1" applyBorder="1" applyAlignment="1" applyProtection="1"/>
    <xf numFmtId="0" fontId="4" fillId="4" borderId="5" xfId="0" applyFont="1" applyFill="1" applyBorder="1"/>
    <xf numFmtId="0" fontId="4" fillId="6" borderId="5" xfId="0" applyFont="1" applyFill="1" applyBorder="1"/>
    <xf numFmtId="0" fontId="2" fillId="6" borderId="0" xfId="0" applyFont="1" applyFill="1" applyAlignment="1">
      <alignment horizontal="left"/>
    </xf>
    <xf numFmtId="0" fontId="2" fillId="6" borderId="0" xfId="0" applyFont="1" applyFill="1"/>
    <xf numFmtId="165" fontId="2" fillId="6" borderId="0" xfId="1" applyNumberFormat="1" applyFont="1" applyFill="1" applyBorder="1" applyAlignment="1" applyProtection="1"/>
    <xf numFmtId="0" fontId="4" fillId="7" borderId="6" xfId="0" applyFont="1" applyFill="1" applyBorder="1"/>
    <xf numFmtId="0" fontId="2" fillId="7" borderId="0" xfId="0" applyFont="1" applyFill="1" applyAlignment="1">
      <alignment horizontal="left"/>
    </xf>
    <xf numFmtId="0" fontId="2" fillId="7" borderId="0" xfId="0" applyFont="1" applyFill="1"/>
    <xf numFmtId="165" fontId="2" fillId="7" borderId="0" xfId="1" applyNumberFormat="1" applyFont="1" applyFill="1" applyBorder="1" applyAlignment="1" applyProtection="1"/>
    <xf numFmtId="0" fontId="7" fillId="8" borderId="4" xfId="0" applyFont="1" applyFill="1" applyBorder="1"/>
    <xf numFmtId="0" fontId="8" fillId="8" borderId="0" xfId="0" applyFont="1" applyFill="1" applyAlignment="1">
      <alignment horizontal="left"/>
    </xf>
    <xf numFmtId="0" fontId="9" fillId="2" borderId="0" xfId="0" applyFont="1" applyFill="1"/>
    <xf numFmtId="0" fontId="9" fillId="2" borderId="0" xfId="0" applyFont="1" applyFill="1" applyAlignment="1">
      <alignment horizontal="left"/>
    </xf>
    <xf numFmtId="14" fontId="9" fillId="2" borderId="0" xfId="0" applyNumberFormat="1" applyFont="1" applyFill="1" applyAlignment="1">
      <alignment horizontal="left"/>
    </xf>
    <xf numFmtId="0" fontId="9" fillId="2" borderId="0" xfId="0" applyFont="1" applyFill="1" applyAlignment="1">
      <alignment horizontal="right"/>
    </xf>
    <xf numFmtId="14" fontId="9" fillId="2" borderId="0" xfId="0" applyNumberFormat="1" applyFont="1" applyFill="1"/>
    <xf numFmtId="0" fontId="10" fillId="2" borderId="0" xfId="0" applyFont="1" applyFill="1"/>
    <xf numFmtId="2" fontId="10" fillId="2" borderId="0" xfId="0" applyNumberFormat="1" applyFont="1" applyFill="1" applyAlignment="1">
      <alignment horizontal="left"/>
    </xf>
    <xf numFmtId="0" fontId="11" fillId="2" borderId="0" xfId="0" applyFont="1" applyFill="1" applyAlignment="1">
      <alignment horizontal="left"/>
    </xf>
    <xf numFmtId="0" fontId="9" fillId="0" borderId="0" xfId="0" applyFont="1"/>
    <xf numFmtId="0" fontId="11" fillId="2" borderId="0" xfId="0" applyFont="1" applyFill="1"/>
    <xf numFmtId="0" fontId="9" fillId="2" borderId="1" xfId="0" applyFont="1" applyFill="1" applyBorder="1"/>
    <xf numFmtId="164" fontId="9" fillId="2" borderId="0" xfId="0" applyNumberFormat="1" applyFont="1" applyFill="1"/>
    <xf numFmtId="164" fontId="9" fillId="2" borderId="1" xfId="0" applyNumberFormat="1" applyFont="1" applyFill="1" applyBorder="1"/>
    <xf numFmtId="0" fontId="9" fillId="2" borderId="0" xfId="0" applyFont="1" applyFill="1" applyAlignment="1">
      <alignment wrapText="1"/>
    </xf>
    <xf numFmtId="0" fontId="9" fillId="2" borderId="0" xfId="0" applyFont="1" applyFill="1" applyAlignment="1">
      <alignment horizontal="center"/>
    </xf>
    <xf numFmtId="0" fontId="9" fillId="2" borderId="3" xfId="0" applyFont="1" applyFill="1" applyBorder="1"/>
    <xf numFmtId="0" fontId="9" fillId="5" borderId="0" xfId="0" applyFont="1" applyFill="1" applyProtection="1">
      <protection locked="0"/>
    </xf>
    <xf numFmtId="0" fontId="9" fillId="3" borderId="0" xfId="0" applyFont="1" applyFill="1"/>
    <xf numFmtId="0" fontId="10" fillId="3" borderId="0" xfId="0" applyFont="1" applyFill="1"/>
    <xf numFmtId="0" fontId="12" fillId="3" borderId="0" xfId="0" applyFont="1" applyFill="1" applyAlignment="1">
      <alignment vertical="top" wrapText="1"/>
    </xf>
    <xf numFmtId="0" fontId="6" fillId="2" borderId="0" xfId="0" applyFont="1" applyFill="1" applyAlignment="1">
      <alignment horizontal="left" indent="9"/>
    </xf>
    <xf numFmtId="2" fontId="2" fillId="0" borderId="0" xfId="0" applyNumberFormat="1" applyFont="1"/>
    <xf numFmtId="0" fontId="12" fillId="3" borderId="0" xfId="0" applyFont="1" applyFill="1" applyAlignment="1">
      <alignment wrapText="1"/>
    </xf>
    <xf numFmtId="0" fontId="4" fillId="9" borderId="0" xfId="0" applyFont="1" applyFill="1"/>
    <xf numFmtId="49" fontId="4" fillId="9" borderId="7" xfId="0" applyNumberFormat="1" applyFont="1" applyFill="1" applyBorder="1"/>
    <xf numFmtId="49" fontId="2" fillId="0" borderId="8" xfId="0" applyNumberFormat="1" applyFont="1" applyBorder="1"/>
    <xf numFmtId="0" fontId="2" fillId="4" borderId="9" xfId="0" applyFont="1" applyFill="1" applyBorder="1"/>
    <xf numFmtId="49" fontId="2" fillId="0" borderId="11" xfId="0" applyNumberFormat="1" applyFont="1" applyBorder="1"/>
    <xf numFmtId="49" fontId="2" fillId="0" borderId="0" xfId="0" applyNumberFormat="1" applyFont="1"/>
    <xf numFmtId="0" fontId="2" fillId="4" borderId="12" xfId="0" applyFont="1" applyFill="1" applyBorder="1"/>
    <xf numFmtId="2" fontId="13" fillId="9" borderId="0" xfId="0" applyNumberFormat="1" applyFont="1" applyFill="1"/>
    <xf numFmtId="0" fontId="13" fillId="0" borderId="0" xfId="0" applyFont="1" applyAlignment="1">
      <alignment wrapText="1"/>
    </xf>
    <xf numFmtId="0" fontId="13" fillId="0" borderId="0" xfId="0" applyFont="1"/>
    <xf numFmtId="0" fontId="14" fillId="5" borderId="0" xfId="0" applyFont="1" applyFill="1"/>
    <xf numFmtId="0" fontId="2" fillId="10" borderId="0" xfId="0" applyFont="1" applyFill="1"/>
    <xf numFmtId="0" fontId="4" fillId="9" borderId="7" xfId="0" applyFont="1" applyFill="1" applyBorder="1"/>
    <xf numFmtId="0" fontId="13" fillId="11" borderId="0" xfId="0" applyFont="1" applyFill="1"/>
    <xf numFmtId="0" fontId="2" fillId="11" borderId="0" xfId="0" applyFont="1" applyFill="1"/>
    <xf numFmtId="0" fontId="2" fillId="0" borderId="9" xfId="0" applyFont="1" applyBorder="1"/>
    <xf numFmtId="0" fontId="2" fillId="0" borderId="10" xfId="0" applyFont="1" applyBorder="1"/>
    <xf numFmtId="166" fontId="9" fillId="2" borderId="2" xfId="1" applyNumberFormat="1" applyFont="1" applyFill="1" applyBorder="1" applyAlignment="1" applyProtection="1"/>
    <xf numFmtId="166" fontId="10" fillId="2" borderId="2" xfId="1" applyNumberFormat="1" applyFont="1" applyFill="1" applyBorder="1" applyAlignment="1" applyProtection="1"/>
    <xf numFmtId="0" fontId="15" fillId="3" borderId="0" xfId="0" applyFont="1" applyFill="1" applyAlignment="1">
      <alignment horizontal="right" vertical="top"/>
    </xf>
    <xf numFmtId="0" fontId="17" fillId="9" borderId="0" xfId="0" applyFont="1" applyFill="1"/>
    <xf numFmtId="14" fontId="9" fillId="2" borderId="0" xfId="0" applyNumberFormat="1" applyFont="1" applyFill="1" applyAlignment="1" applyProtection="1">
      <alignment horizontal="left"/>
      <protection locked="0"/>
    </xf>
    <xf numFmtId="0" fontId="9" fillId="2" borderId="0" xfId="0" applyFont="1" applyFill="1" applyProtection="1">
      <protection locked="0"/>
    </xf>
    <xf numFmtId="0" fontId="9" fillId="2" borderId="0" xfId="0" applyFont="1" applyFill="1" applyAlignment="1" applyProtection="1">
      <alignment horizontal="left"/>
      <protection locked="0"/>
    </xf>
    <xf numFmtId="165" fontId="9" fillId="2" borderId="0" xfId="1" applyNumberFormat="1" applyFont="1" applyFill="1" applyBorder="1" applyAlignment="1" applyProtection="1">
      <protection locked="0"/>
    </xf>
    <xf numFmtId="10" fontId="9" fillId="2" borderId="0" xfId="0" applyNumberFormat="1" applyFont="1" applyFill="1" applyAlignment="1" applyProtection="1">
      <alignment horizontal="left"/>
      <protection locked="0"/>
    </xf>
    <xf numFmtId="0" fontId="2" fillId="0" borderId="12" xfId="0" applyFont="1" applyBorder="1"/>
    <xf numFmtId="0" fontId="12" fillId="3" borderId="0" xfId="0" applyFont="1" applyFill="1"/>
    <xf numFmtId="0" fontId="2" fillId="4" borderId="13" xfId="0" applyFont="1" applyFill="1" applyBorder="1"/>
    <xf numFmtId="0" fontId="2" fillId="6" borderId="0" xfId="0" applyFont="1" applyFill="1" applyAlignment="1">
      <alignment wrapText="1"/>
    </xf>
    <xf numFmtId="0" fontId="2" fillId="4" borderId="0" xfId="0" applyFont="1" applyFill="1" applyAlignment="1">
      <alignment wrapText="1"/>
    </xf>
    <xf numFmtId="165" fontId="2" fillId="7" borderId="0" xfId="1" applyNumberFormat="1" applyFont="1" applyFill="1" applyBorder="1" applyAlignment="1" applyProtection="1">
      <alignment wrapText="1"/>
    </xf>
    <xf numFmtId="0" fontId="2" fillId="12" borderId="0" xfId="0" applyFont="1" applyFill="1" applyAlignment="1">
      <alignment horizontal="right"/>
    </xf>
    <xf numFmtId="0" fontId="2" fillId="12" borderId="0" xfId="0" applyFont="1" applyFill="1"/>
    <xf numFmtId="0" fontId="2" fillId="6" borderId="0" xfId="0" quotePrefix="1" applyFont="1" applyFill="1"/>
    <xf numFmtId="0" fontId="2" fillId="4" borderId="0" xfId="0" quotePrefix="1" applyFont="1" applyFill="1"/>
    <xf numFmtId="165" fontId="2" fillId="7" borderId="0" xfId="1" quotePrefix="1" applyNumberFormat="1" applyFont="1" applyFill="1" applyBorder="1" applyAlignment="1" applyProtection="1"/>
    <xf numFmtId="0" fontId="19" fillId="0" borderId="0" xfId="0" applyFont="1"/>
    <xf numFmtId="0" fontId="20" fillId="3" borderId="0" xfId="0" applyFont="1" applyFill="1"/>
    <xf numFmtId="0" fontId="2" fillId="0" borderId="14" xfId="0" applyFont="1" applyBorder="1"/>
    <xf numFmtId="0" fontId="2" fillId="0" borderId="15" xfId="0" applyFont="1" applyBorder="1"/>
    <xf numFmtId="49" fontId="9" fillId="2" borderId="0" xfId="0" applyNumberFormat="1" applyFont="1" applyFill="1" applyAlignment="1" applyProtection="1">
      <alignment horizontal="left"/>
      <protection locked="0"/>
    </xf>
    <xf numFmtId="0" fontId="9" fillId="2" borderId="0" xfId="0" applyFont="1" applyFill="1" applyAlignment="1">
      <alignment horizontal="left" wrapText="1"/>
    </xf>
    <xf numFmtId="0" fontId="10" fillId="2" borderId="0" xfId="0" applyFont="1" applyFill="1" applyAlignment="1">
      <alignment horizontal="left" wrapText="1"/>
    </xf>
    <xf numFmtId="0" fontId="9" fillId="2" borderId="0" xfId="0" applyFont="1" applyFill="1" applyAlignment="1">
      <alignment horizontal="left" vertical="center" wrapText="1"/>
    </xf>
    <xf numFmtId="0" fontId="9" fillId="2" borderId="0" xfId="0" applyFont="1" applyFill="1" applyAlignment="1">
      <alignment horizontal="left" vertical="center"/>
    </xf>
    <xf numFmtId="0" fontId="5" fillId="2" borderId="0" xfId="0" applyFont="1" applyFill="1" applyAlignment="1">
      <alignment horizontal="left" wrapText="1"/>
    </xf>
    <xf numFmtId="0" fontId="10" fillId="2" borderId="0" xfId="0" applyFont="1" applyFill="1" applyAlignment="1" applyProtection="1">
      <alignment horizontal="left"/>
      <protection locked="0"/>
    </xf>
    <xf numFmtId="0" fontId="16" fillId="5" borderId="0" xfId="0" applyFont="1" applyFill="1" applyAlignment="1" applyProtection="1">
      <alignment horizontal="left"/>
      <protection locked="0"/>
    </xf>
    <xf numFmtId="0" fontId="0" fillId="3" borderId="0" xfId="0" applyFill="1" applyAlignment="1">
      <alignment horizontal="left" vertical="top" wrapText="1"/>
    </xf>
  </cellXfs>
  <cellStyles count="2">
    <cellStyle name="Komma" xfId="1" builtinId="3"/>
    <cellStyle name="Standard" xfId="0" builtinId="0"/>
  </cellStyles>
  <dxfs count="68">
    <dxf>
      <fill>
        <patternFill>
          <bgColor theme="9" tint="0.79998168889431442"/>
        </patternFill>
      </fill>
    </dxf>
    <dxf>
      <font>
        <color auto="1"/>
      </font>
      <fill>
        <patternFill>
          <bgColor theme="7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ont>
        <color auto="1"/>
      </font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ont>
        <color auto="1"/>
      </font>
      <fill>
        <patternFill>
          <bgColor theme="7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ont>
        <color auto="1"/>
      </font>
      <fill>
        <patternFill>
          <bgColor theme="7" tint="0.79998168889431442"/>
        </patternFill>
      </fill>
    </dxf>
    <dxf>
      <fill>
        <patternFill>
          <bgColor theme="9" tint="0.79998168889431442"/>
        </patternFill>
      </fill>
    </dxf>
    <dxf>
      <font>
        <color auto="1"/>
      </font>
      <fill>
        <patternFill>
          <bgColor theme="7" tint="0.79998168889431442"/>
        </patternFill>
      </fill>
    </dxf>
    <dxf>
      <fill>
        <patternFill>
          <bgColor theme="9" tint="0.79998168889431442"/>
        </patternFill>
      </fill>
    </dxf>
    <dxf>
      <font>
        <color auto="1"/>
      </font>
      <fill>
        <patternFill>
          <bgColor theme="7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9" tint="0.79998168889431442"/>
        </patternFill>
      </fill>
    </dxf>
    <dxf>
      <font>
        <color auto="1"/>
      </font>
      <fill>
        <patternFill>
          <bgColor theme="7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ont>
        <color theme="2"/>
      </font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0" tint="-4.9989318521683403E-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976747</xdr:colOff>
      <xdr:row>0</xdr:row>
      <xdr:rowOff>219075</xdr:rowOff>
    </xdr:from>
    <xdr:to>
      <xdr:col>11</xdr:col>
      <xdr:colOff>1023577</xdr:colOff>
      <xdr:row>8</xdr:row>
      <xdr:rowOff>2034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443722" y="219075"/>
          <a:ext cx="2418555" cy="941834"/>
        </a:xfrm>
        <a:prstGeom prst="rect">
          <a:avLst/>
        </a:prstGeom>
      </xdr:spPr>
    </xdr:pic>
    <xdr:clientData/>
  </xdr:twoCellAnchor>
  <xdr:twoCellAnchor editAs="oneCell">
    <xdr:from>
      <xdr:col>0</xdr:col>
      <xdr:colOff>38100</xdr:colOff>
      <xdr:row>1</xdr:row>
      <xdr:rowOff>38100</xdr:rowOff>
    </xdr:from>
    <xdr:to>
      <xdr:col>4</xdr:col>
      <xdr:colOff>265562</xdr:colOff>
      <xdr:row>7</xdr:row>
      <xdr:rowOff>93728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266700"/>
          <a:ext cx="2694437" cy="87477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146"/>
  <sheetViews>
    <sheetView tabSelected="1" zoomScaleNormal="100" workbookViewId="0">
      <selection activeCell="B14" sqref="B14:L14"/>
    </sheetView>
  </sheetViews>
  <sheetFormatPr baseColWidth="10" defaultColWidth="11.3984375" defaultRowHeight="18" customHeight="1" x14ac:dyDescent="0.35"/>
  <cols>
    <col min="1" max="1" width="16.86328125" style="1" customWidth="1"/>
    <col min="2" max="3" width="9.73046875" style="1" customWidth="1"/>
    <col min="4" max="4" width="0.73046875" style="1" customWidth="1"/>
    <col min="5" max="5" width="16.86328125" style="1" customWidth="1"/>
    <col min="6" max="7" width="0.73046875" style="1" customWidth="1"/>
    <col min="8" max="8" width="6.1328125" style="1" customWidth="1"/>
    <col min="9" max="9" width="3.73046875" style="1" customWidth="1"/>
    <col min="10" max="10" width="6.73046875" style="1" customWidth="1"/>
    <col min="11" max="11" width="0.73046875" style="1" customWidth="1"/>
    <col min="12" max="12" width="16" style="1" customWidth="1"/>
    <col min="13" max="13" width="2.73046875" style="1" customWidth="1"/>
    <col min="14" max="14" width="17.1328125" style="1" hidden="1" customWidth="1"/>
    <col min="15" max="17" width="33.73046875" style="1" hidden="1" customWidth="1"/>
    <col min="18" max="18" width="2.73046875" style="3" customWidth="1"/>
    <col min="19" max="19" width="13.59765625" style="1" customWidth="1"/>
    <col min="20" max="20" width="3" style="1" customWidth="1"/>
    <col min="21" max="21" width="70.86328125" style="1" customWidth="1"/>
    <col min="22" max="22" width="3.265625" style="1" customWidth="1"/>
    <col min="23" max="23" width="11.3984375" style="1" hidden="1" customWidth="1"/>
    <col min="24" max="28" width="11.3984375" style="1" customWidth="1"/>
    <col min="29" max="16384" width="11.3984375" style="1"/>
  </cols>
  <sheetData>
    <row r="1" spans="1:23" ht="18" customHeight="1" x14ac:dyDescent="0.4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S1" s="14" t="str">
        <f>N47</f>
        <v>Informazioni per la compilazione del modulo (non vengono stampate)</v>
      </c>
      <c r="T1" s="14"/>
      <c r="U1" s="15"/>
    </row>
    <row r="2" spans="1:23" customFormat="1" ht="14.25" x14ac:dyDescent="0.45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R2" s="2"/>
      <c r="S2" s="12"/>
      <c r="T2" s="12"/>
      <c r="U2" s="71" t="s">
        <v>181</v>
      </c>
    </row>
    <row r="3" spans="1:23" customFormat="1" ht="13.5" customHeight="1" x14ac:dyDescent="0.45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R3" s="2"/>
      <c r="S3" s="12"/>
      <c r="T3" s="12"/>
      <c r="U3" s="12"/>
    </row>
    <row r="4" spans="1:23" customFormat="1" ht="9" customHeight="1" x14ac:dyDescent="0.45">
      <c r="A4" s="2"/>
      <c r="B4" s="2"/>
      <c r="C4" s="2"/>
      <c r="D4" s="2"/>
      <c r="E4" s="49"/>
      <c r="G4" s="2"/>
      <c r="H4" s="2"/>
      <c r="I4" s="3"/>
      <c r="J4" s="2"/>
      <c r="K4" s="2"/>
      <c r="L4" s="2"/>
      <c r="M4" s="2"/>
      <c r="R4" s="2"/>
      <c r="S4" s="12"/>
      <c r="T4" s="12"/>
      <c r="U4" s="12"/>
    </row>
    <row r="5" spans="1:23" customFormat="1" ht="9" customHeight="1" x14ac:dyDescent="0.45">
      <c r="A5" s="2"/>
      <c r="B5" s="2"/>
      <c r="C5" s="2"/>
      <c r="D5" s="2"/>
      <c r="E5" s="49"/>
      <c r="G5" s="2"/>
      <c r="H5" s="2"/>
      <c r="I5" s="3"/>
      <c r="J5" s="2"/>
      <c r="K5" s="2"/>
      <c r="L5" s="2"/>
      <c r="M5" s="2"/>
      <c r="R5" s="2"/>
      <c r="S5" s="12"/>
      <c r="T5" s="12"/>
      <c r="U5" s="12"/>
    </row>
    <row r="6" spans="1:23" customFormat="1" ht="9" customHeight="1" x14ac:dyDescent="0.45">
      <c r="A6" s="2"/>
      <c r="B6" s="2"/>
      <c r="C6" s="2"/>
      <c r="D6" s="2"/>
      <c r="E6" s="49"/>
      <c r="G6" s="2"/>
      <c r="H6" s="2"/>
      <c r="I6" s="3"/>
      <c r="J6" s="2"/>
      <c r="K6" s="2"/>
      <c r="L6" s="2"/>
      <c r="M6" s="2"/>
      <c r="R6" s="2"/>
      <c r="S6" s="12"/>
      <c r="T6" s="12"/>
      <c r="U6" s="12"/>
    </row>
    <row r="7" spans="1:23" customFormat="1" ht="9" customHeight="1" x14ac:dyDescent="0.45">
      <c r="A7" s="2"/>
      <c r="B7" s="2"/>
      <c r="C7" s="2"/>
      <c r="D7" s="2"/>
      <c r="E7" s="49"/>
      <c r="G7" s="2"/>
      <c r="H7" s="2"/>
      <c r="I7" s="3"/>
      <c r="J7" s="2"/>
      <c r="K7" s="2"/>
      <c r="L7" s="2"/>
      <c r="M7" s="2"/>
      <c r="R7" s="2"/>
      <c r="S7" s="12"/>
      <c r="T7" s="12"/>
      <c r="U7" s="12"/>
    </row>
    <row r="8" spans="1:23" customFormat="1" ht="9" customHeight="1" x14ac:dyDescent="0.45">
      <c r="A8" s="2"/>
      <c r="B8" s="2"/>
      <c r="C8" s="2"/>
      <c r="D8" s="2"/>
      <c r="E8" s="49"/>
      <c r="G8" s="2"/>
      <c r="H8" s="2"/>
      <c r="I8" s="3"/>
      <c r="J8" s="2"/>
      <c r="K8" s="2"/>
      <c r="L8" s="2"/>
      <c r="M8" s="2"/>
      <c r="R8" s="2"/>
      <c r="S8" s="12"/>
      <c r="T8" s="12"/>
      <c r="U8" s="12"/>
    </row>
    <row r="9" spans="1:23" customFormat="1" ht="12" customHeight="1" x14ac:dyDescent="0.45">
      <c r="A9" s="2"/>
      <c r="B9" s="2"/>
      <c r="C9" s="2"/>
      <c r="D9" s="2"/>
      <c r="E9" s="49"/>
      <c r="G9" s="2"/>
      <c r="H9" s="2"/>
      <c r="I9" s="3"/>
      <c r="J9" s="2"/>
      <c r="K9" s="2"/>
      <c r="L9" s="2"/>
      <c r="M9" s="2"/>
      <c r="R9" s="2"/>
      <c r="S9" s="100" t="s">
        <v>111</v>
      </c>
      <c r="T9" s="100"/>
      <c r="U9" s="100"/>
      <c r="W9" s="72">
        <f>IF(OR(Zellmarkierung=O76,Zellmarkierung=P76,Zellmarkierung=Q76),1,2)</f>
        <v>1</v>
      </c>
    </row>
    <row r="10" spans="1:23" ht="35.25" customHeight="1" x14ac:dyDescent="0.35">
      <c r="A10" s="3"/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S10" s="101" t="str">
        <f>IF(Zellmarkierung=N76,N78,N79)</f>
        <v>Le celle modificabili vengono evidenziate in grigio chiaro affinché i campi da compilare siano facilmente riconoscibili.</v>
      </c>
      <c r="T10" s="101"/>
      <c r="U10" s="101"/>
    </row>
    <row r="11" spans="1:23" ht="18" customHeight="1" x14ac:dyDescent="0.4">
      <c r="A11" s="4"/>
      <c r="B11" s="5"/>
      <c r="C11" s="5"/>
      <c r="D11" s="5"/>
      <c r="E11" s="5"/>
      <c r="F11" s="5"/>
      <c r="G11" s="5"/>
      <c r="H11" s="5"/>
      <c r="I11" s="5"/>
      <c r="J11" s="5"/>
      <c r="K11" s="5"/>
      <c r="L11" s="5"/>
      <c r="M11" s="5"/>
      <c r="R11" s="5"/>
      <c r="S11" s="13"/>
      <c r="T11" s="13"/>
      <c r="U11" s="11"/>
    </row>
    <row r="12" spans="1:23" ht="31.5" customHeight="1" x14ac:dyDescent="0.4">
      <c r="A12" s="98" t="str">
        <f>N48</f>
        <v>Calcolo delle variazioni dei prezzi per le prestazioni di appaltatore generale e totale secondo la norma SIA 125</v>
      </c>
      <c r="B12" s="98"/>
      <c r="C12" s="98"/>
      <c r="D12" s="98"/>
      <c r="E12" s="98"/>
      <c r="F12" s="98"/>
      <c r="G12" s="98"/>
      <c r="H12" s="98"/>
      <c r="I12" s="98"/>
      <c r="J12" s="98"/>
      <c r="K12" s="98"/>
      <c r="L12" s="98"/>
      <c r="M12" s="5"/>
      <c r="R12" s="5"/>
      <c r="S12" s="45" t="s">
        <v>18</v>
      </c>
      <c r="T12" s="46"/>
      <c r="U12" s="47" t="s">
        <v>14</v>
      </c>
      <c r="W12" s="1" t="s">
        <v>15</v>
      </c>
    </row>
    <row r="13" spans="1:23" ht="18" customHeight="1" x14ac:dyDescent="0.35">
      <c r="A13" s="3"/>
      <c r="B13" s="5"/>
      <c r="C13" s="5"/>
      <c r="D13" s="5"/>
      <c r="E13" s="5"/>
      <c r="F13" s="5"/>
      <c r="G13" s="5"/>
      <c r="H13" s="5"/>
      <c r="I13" s="5"/>
      <c r="J13" s="5"/>
      <c r="K13" s="5"/>
      <c r="L13" s="5"/>
      <c r="M13" s="5"/>
      <c r="R13" s="5"/>
      <c r="S13" s="46"/>
      <c r="T13" s="46"/>
      <c r="U13" s="46"/>
      <c r="W13" s="1" t="s">
        <v>16</v>
      </c>
    </row>
    <row r="14" spans="1:23" ht="18" customHeight="1" x14ac:dyDescent="0.35">
      <c r="A14" s="97" t="str">
        <f>N49</f>
        <v>Oggetto</v>
      </c>
      <c r="B14" s="93"/>
      <c r="C14" s="93"/>
      <c r="D14" s="93"/>
      <c r="E14" s="93"/>
      <c r="F14" s="93"/>
      <c r="G14" s="93"/>
      <c r="H14" s="93"/>
      <c r="I14" s="93"/>
      <c r="J14" s="93"/>
      <c r="K14" s="93"/>
      <c r="L14" s="93"/>
      <c r="M14" s="5"/>
      <c r="R14" s="5"/>
      <c r="S14" s="46"/>
      <c r="T14" s="46"/>
      <c r="U14" s="46"/>
      <c r="W14" s="1" t="s">
        <v>17</v>
      </c>
    </row>
    <row r="15" spans="1:23" ht="18" customHeight="1" x14ac:dyDescent="0.35">
      <c r="A15" s="97"/>
      <c r="B15" s="93"/>
      <c r="C15" s="93"/>
      <c r="D15" s="93"/>
      <c r="E15" s="93"/>
      <c r="F15" s="93"/>
      <c r="G15" s="93"/>
      <c r="H15" s="93"/>
      <c r="I15" s="93"/>
      <c r="J15" s="93"/>
      <c r="K15" s="93"/>
      <c r="L15" s="93"/>
      <c r="M15" s="5"/>
      <c r="R15" s="5"/>
      <c r="S15" s="46"/>
      <c r="T15" s="46"/>
      <c r="U15" s="46"/>
      <c r="W15" s="1" t="s">
        <v>18</v>
      </c>
    </row>
    <row r="16" spans="1:23" ht="2.1" customHeight="1" x14ac:dyDescent="0.35">
      <c r="A16" s="29"/>
      <c r="B16" s="30"/>
      <c r="C16" s="30"/>
      <c r="D16" s="30"/>
      <c r="E16" s="30"/>
      <c r="F16" s="30"/>
      <c r="G16" s="30"/>
      <c r="H16" s="30"/>
      <c r="I16" s="30"/>
      <c r="J16" s="30"/>
      <c r="K16" s="30"/>
      <c r="L16" s="30"/>
      <c r="M16" s="5"/>
      <c r="R16" s="5"/>
      <c r="S16" s="46"/>
      <c r="T16" s="46"/>
      <c r="U16" s="46"/>
    </row>
    <row r="17" spans="1:24" ht="18" customHeight="1" x14ac:dyDescent="0.35">
      <c r="A17" s="97" t="str">
        <f>N50</f>
        <v>Committente</v>
      </c>
      <c r="B17" s="93"/>
      <c r="C17" s="93"/>
      <c r="D17" s="93"/>
      <c r="E17" s="93"/>
      <c r="F17" s="93"/>
      <c r="G17" s="93"/>
      <c r="H17" s="93"/>
      <c r="I17" s="93"/>
      <c r="J17" s="93"/>
      <c r="K17" s="93"/>
      <c r="L17" s="93"/>
      <c r="M17" s="5"/>
      <c r="R17" s="5"/>
      <c r="S17" s="46"/>
      <c r="T17" s="46"/>
      <c r="U17" s="46"/>
    </row>
    <row r="18" spans="1:24" ht="18" customHeight="1" x14ac:dyDescent="0.35">
      <c r="A18" s="97"/>
      <c r="B18" s="93"/>
      <c r="C18" s="93"/>
      <c r="D18" s="93"/>
      <c r="E18" s="93"/>
      <c r="F18" s="93"/>
      <c r="G18" s="93"/>
      <c r="H18" s="93"/>
      <c r="I18" s="93"/>
      <c r="J18" s="93"/>
      <c r="K18" s="93"/>
      <c r="L18" s="93"/>
      <c r="M18" s="5"/>
      <c r="R18" s="5"/>
      <c r="S18" s="46"/>
      <c r="T18" s="46"/>
      <c r="U18" s="46"/>
    </row>
    <row r="19" spans="1:24" ht="2.1" customHeight="1" x14ac:dyDescent="0.35">
      <c r="A19" s="29"/>
      <c r="B19" s="30"/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5"/>
      <c r="R19" s="5"/>
      <c r="S19" s="46"/>
      <c r="T19" s="46"/>
      <c r="U19" s="46"/>
    </row>
    <row r="20" spans="1:24" ht="18" customHeight="1" x14ac:dyDescent="0.35">
      <c r="A20" s="96" t="str">
        <f>N51</f>
        <v>Imprenditore</v>
      </c>
      <c r="B20" s="93"/>
      <c r="C20" s="93"/>
      <c r="D20" s="93"/>
      <c r="E20" s="93"/>
      <c r="F20" s="93"/>
      <c r="G20" s="93"/>
      <c r="H20" s="93"/>
      <c r="I20" s="93"/>
      <c r="J20" s="93"/>
      <c r="K20" s="93"/>
      <c r="L20" s="93"/>
      <c r="M20" s="5"/>
      <c r="R20" s="5"/>
      <c r="S20" s="46"/>
      <c r="T20" s="46"/>
      <c r="U20" s="46"/>
      <c r="V20" s="6"/>
      <c r="W20" s="6"/>
      <c r="X20" s="6"/>
    </row>
    <row r="21" spans="1:24" ht="18" customHeight="1" x14ac:dyDescent="0.35">
      <c r="A21" s="96"/>
      <c r="B21" s="93"/>
      <c r="C21" s="93"/>
      <c r="D21" s="93"/>
      <c r="E21" s="93"/>
      <c r="F21" s="93"/>
      <c r="G21" s="93"/>
      <c r="H21" s="93"/>
      <c r="I21" s="93"/>
      <c r="J21" s="93"/>
      <c r="K21" s="93"/>
      <c r="L21" s="93"/>
      <c r="M21" s="5"/>
      <c r="R21" s="5"/>
      <c r="S21" s="46"/>
      <c r="T21" s="46"/>
      <c r="U21" s="46"/>
      <c r="V21" s="6"/>
      <c r="W21" s="6"/>
      <c r="X21" s="6"/>
    </row>
    <row r="22" spans="1:24" customFormat="1" ht="18" customHeight="1" x14ac:dyDescent="0.45">
      <c r="A22" s="94" t="str">
        <f>N54</f>
        <v>Tipo di prestazione</v>
      </c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1"/>
      <c r="O22" s="1"/>
      <c r="P22" s="1"/>
      <c r="Q22" s="1"/>
      <c r="R22" s="2"/>
      <c r="S22" s="12"/>
      <c r="T22" s="12"/>
      <c r="U22" s="12"/>
    </row>
    <row r="23" spans="1:24" ht="18" customHeight="1" x14ac:dyDescent="0.35">
      <c r="A23" s="94"/>
      <c r="B23" s="99" t="s">
        <v>78</v>
      </c>
      <c r="C23" s="99"/>
      <c r="D23" s="99"/>
      <c r="E23" s="99"/>
      <c r="F23" s="30"/>
      <c r="G23" s="30"/>
      <c r="H23" s="30"/>
      <c r="I23" s="30"/>
      <c r="J23" s="30"/>
      <c r="K23" s="30"/>
      <c r="L23" s="30"/>
      <c r="M23" s="5"/>
      <c r="N23" s="63" t="str">
        <f>IF(OR(B23="Generalunternehmung (Hochbau)",B23="Entreprise générale (bâtiment)",B23="Appalto generale (opera di edilizia)"),"GUH",IF(OR(B23="Totalunternehmung (Hochbau)",B23="Entreprise totale (bâtiment)",B23="Appalto totale (opera di edilizia)"),"TUH",IF(OR(B23="Totalunternehmung (Tiefbau)",B23="Entreprise totale (génie civil)",B23="Appalto totale (opera del genio civile)"),"TUT")))</f>
        <v>GUH</v>
      </c>
      <c r="R23" s="5"/>
      <c r="S23" s="90" t="str">
        <f>N55</f>
        <v>Selezionare il tipo di prestazione.</v>
      </c>
      <c r="T23" s="46"/>
      <c r="U23" s="46"/>
      <c r="V23" s="6"/>
      <c r="W23" s="6"/>
      <c r="X23" s="6"/>
    </row>
    <row r="24" spans="1:24" ht="18" customHeight="1" x14ac:dyDescent="0.35">
      <c r="A24" s="29"/>
      <c r="B24" s="30"/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5"/>
      <c r="R24" s="5"/>
      <c r="S24" s="51"/>
      <c r="T24" s="51"/>
      <c r="U24" s="51"/>
    </row>
    <row r="25" spans="1:24" ht="18" customHeight="1" x14ac:dyDescent="0.35">
      <c r="A25" s="29" t="str">
        <f>N52</f>
        <v>Data di riferimento</v>
      </c>
      <c r="B25" s="73"/>
      <c r="C25" s="29"/>
      <c r="D25" s="29"/>
      <c r="E25" s="29"/>
      <c r="F25" s="29"/>
      <c r="G25" s="29"/>
      <c r="H25" s="29"/>
      <c r="I25" s="29"/>
      <c r="J25" s="29"/>
      <c r="K25" s="29"/>
      <c r="L25" s="29"/>
      <c r="M25" s="3"/>
      <c r="S25" s="90" t="str">
        <f>N65</f>
        <v>La data di riferimento corrisponde al giorno della presentazione dell’offerta.</v>
      </c>
      <c r="T25" s="51"/>
      <c r="U25" s="51"/>
      <c r="W25" s="1" t="str">
        <f>N65</f>
        <v>La data di riferimento corrisponde al giorno della presentazione dell’offerta.</v>
      </c>
    </row>
    <row r="26" spans="1:24" ht="18" customHeight="1" x14ac:dyDescent="0.35">
      <c r="A26" s="94" t="str">
        <f>N53</f>
        <v>Periodo di esecuzione delle prestazioni</v>
      </c>
      <c r="B26" s="29"/>
      <c r="C26" s="31"/>
      <c r="D26" s="29"/>
      <c r="E26" s="32"/>
      <c r="F26" s="29"/>
      <c r="G26" s="29"/>
      <c r="H26" s="30"/>
      <c r="I26" s="30"/>
      <c r="J26" s="29"/>
      <c r="K26" s="29"/>
      <c r="L26" s="29"/>
      <c r="M26" s="3"/>
      <c r="S26" s="79" t="str">
        <f>IF(AND(B25="",C27=""),"",IF(YEAR(B25)=C27,N66,""))</f>
        <v/>
      </c>
      <c r="T26" s="51"/>
      <c r="U26" s="51"/>
    </row>
    <row r="27" spans="1:24" ht="18" customHeight="1" x14ac:dyDescent="0.35">
      <c r="A27" s="94"/>
      <c r="B27" s="74"/>
      <c r="C27" s="75"/>
      <c r="D27" s="29"/>
      <c r="E27" s="3"/>
      <c r="F27" s="29"/>
      <c r="G27" s="29"/>
      <c r="H27" s="3"/>
      <c r="I27" s="3"/>
      <c r="J27" s="29"/>
      <c r="K27" s="29"/>
      <c r="L27" s="29"/>
      <c r="M27" s="3"/>
      <c r="N27" s="63" t="b">
        <f>IF(OR(B27="Q1",B27="T1"),"Q1",IF(OR(B27="Q2",B27="T2"),"Q2",IF(OR(B27="Q3",B27="T3"),"Q3",IF(OR(B27="Q4",B27="T4"),"Q4"))))</f>
        <v>0</v>
      </c>
      <c r="O27" s="57"/>
      <c r="S27" s="90" t="str">
        <f>N56</f>
        <v>Selezionare il trimestre del periodo di esecuzione delle prestazioni.</v>
      </c>
      <c r="T27" s="51"/>
      <c r="U27" s="51"/>
      <c r="W27" s="1" t="str">
        <f>N67</f>
        <v>La variazione dei prezzi deve essere calcolata di volta in volta per un anno civile.</v>
      </c>
    </row>
    <row r="28" spans="1:24" ht="18" customHeight="1" x14ac:dyDescent="0.35">
      <c r="A28" s="29"/>
      <c r="B28" s="29"/>
      <c r="C28" s="29"/>
      <c r="D28" s="33"/>
      <c r="E28" s="33"/>
      <c r="F28" s="33"/>
      <c r="G28" s="33"/>
      <c r="H28" s="29"/>
      <c r="I28" s="29"/>
      <c r="J28" s="29"/>
      <c r="K28" s="33"/>
      <c r="L28" s="29"/>
      <c r="M28" s="3"/>
      <c r="S28" s="48"/>
      <c r="T28" s="48"/>
      <c r="U28" s="48"/>
    </row>
    <row r="29" spans="1:24" ht="18" customHeight="1" x14ac:dyDescent="0.35">
      <c r="A29" s="34" t="str">
        <f>N57</f>
        <v>Variazione dei prezzi in % secondo SIA 125, edizione 2017, art. 2:</v>
      </c>
      <c r="B29" s="29"/>
      <c r="C29" s="29"/>
      <c r="D29" s="29"/>
      <c r="E29" s="29"/>
      <c r="F29" s="29"/>
      <c r="G29" s="29"/>
      <c r="H29" s="35" cm="1">
        <f t="array" ref="H29">IF(P31="schlecht",N81,IF(AND(OR(N27="Q4"),C27=2025),N80,IF(OR(B25="",B27="",C27=""),0,INDEX(Faktoren,O85,Q85))))</f>
        <v>0</v>
      </c>
      <c r="I29" s="36"/>
      <c r="J29" s="37"/>
      <c r="K29" s="29"/>
      <c r="L29" s="29"/>
      <c r="M29" s="3"/>
      <c r="N29" s="1">
        <v>2011</v>
      </c>
      <c r="O29" s="84" t="s">
        <v>159</v>
      </c>
      <c r="P29" s="85" t="s">
        <v>160</v>
      </c>
      <c r="S29" s="79" t="str">
        <f>IF(ISNUMBER(H29),"",IF(H29="0.00",N83,N82))</f>
        <v/>
      </c>
      <c r="T29" s="79"/>
      <c r="U29" s="79"/>
    </row>
    <row r="30" spans="1:24" ht="18" customHeight="1" x14ac:dyDescent="0.35">
      <c r="A30" s="29"/>
      <c r="B30" s="29"/>
      <c r="C30" s="29"/>
      <c r="D30" s="29"/>
      <c r="E30" s="29"/>
      <c r="F30" s="29"/>
      <c r="G30" s="29"/>
      <c r="H30" s="29"/>
      <c r="I30" s="29"/>
      <c r="J30" s="29"/>
      <c r="K30" s="29"/>
      <c r="L30" s="38"/>
      <c r="M30" s="8"/>
      <c r="N30" s="1">
        <v>2012</v>
      </c>
      <c r="O30" s="85">
        <f>YEAR(B25)</f>
        <v>1900</v>
      </c>
      <c r="P30" s="85">
        <f>C27</f>
        <v>0</v>
      </c>
      <c r="R30" s="8"/>
      <c r="S30" s="79"/>
      <c r="T30" s="79"/>
      <c r="U30" s="79"/>
    </row>
    <row r="31" spans="1:24" ht="18" customHeight="1" x14ac:dyDescent="0.35">
      <c r="A31" s="94" t="str">
        <f>N58</f>
        <v>Importo fatturato per le prestazioni eseguite nel relativo periodo (IVA esclusa e ribassi dedotti; ritenute di garanzia e sconto non dedotti)</v>
      </c>
      <c r="B31" s="94"/>
      <c r="C31" s="94"/>
      <c r="D31" s="29"/>
      <c r="E31" s="29"/>
      <c r="F31" s="29"/>
      <c r="G31" s="39"/>
      <c r="H31" s="94" t="str">
        <f>N59</f>
        <v>Importo fatturato per la variazione dei prezzi, IVA esclusa</v>
      </c>
      <c r="I31" s="94"/>
      <c r="J31" s="94"/>
      <c r="K31" s="29"/>
      <c r="L31" s="29"/>
      <c r="M31" s="3"/>
      <c r="N31" s="1">
        <v>2013</v>
      </c>
      <c r="O31" s="84" t="s">
        <v>161</v>
      </c>
      <c r="P31" s="63" t="str">
        <f>IF(O30=P30,"schlecht","gut")</f>
        <v>gut</v>
      </c>
      <c r="S31" s="46"/>
      <c r="T31" s="46"/>
      <c r="U31" s="46"/>
    </row>
    <row r="32" spans="1:24" ht="18" customHeight="1" x14ac:dyDescent="0.35">
      <c r="A32" s="94"/>
      <c r="B32" s="94"/>
      <c r="C32" s="94"/>
      <c r="D32" s="29"/>
      <c r="E32" s="29"/>
      <c r="F32" s="40"/>
      <c r="G32" s="41"/>
      <c r="H32" s="94"/>
      <c r="I32" s="94"/>
      <c r="J32" s="94"/>
      <c r="K32" s="29"/>
      <c r="L32" s="29"/>
      <c r="M32" s="3"/>
      <c r="N32" s="1">
        <v>2014</v>
      </c>
      <c r="S32" s="46"/>
      <c r="T32" s="46"/>
      <c r="U32" s="46"/>
    </row>
    <row r="33" spans="1:21" ht="18" customHeight="1" x14ac:dyDescent="0.35">
      <c r="A33" s="94"/>
      <c r="B33" s="94"/>
      <c r="C33" s="94"/>
      <c r="D33" s="29"/>
      <c r="E33" s="76"/>
      <c r="F33" s="29"/>
      <c r="G33" s="39"/>
      <c r="H33" s="94"/>
      <c r="I33" s="94"/>
      <c r="J33" s="94"/>
      <c r="K33" s="29"/>
      <c r="L33" s="69">
        <f>IF(ISTEXT(H29),"",ROUND((H29*E33/100)/5,2)*5)</f>
        <v>0</v>
      </c>
      <c r="M33" s="9"/>
      <c r="N33" s="1">
        <v>2015</v>
      </c>
      <c r="R33" s="9"/>
      <c r="S33" s="46" t="str">
        <f>N68</f>
        <v>L’importo viene arrotondato a 5 centesimi.</v>
      </c>
      <c r="T33" s="46"/>
      <c r="U33" s="46"/>
    </row>
    <row r="34" spans="1:21" ht="18" customHeight="1" x14ac:dyDescent="0.35">
      <c r="A34" s="42"/>
      <c r="B34" s="42"/>
      <c r="C34" s="42"/>
      <c r="D34" s="43"/>
      <c r="E34" s="29"/>
      <c r="F34" s="29"/>
      <c r="G34" s="39"/>
      <c r="H34" s="43"/>
      <c r="I34" s="43"/>
      <c r="J34" s="43"/>
      <c r="K34" s="43"/>
      <c r="L34" s="29"/>
      <c r="M34" s="3"/>
      <c r="N34" s="1">
        <v>2016</v>
      </c>
      <c r="S34" s="46"/>
      <c r="T34" s="46"/>
      <c r="U34" s="46"/>
    </row>
    <row r="35" spans="1:21" ht="18" customHeight="1" x14ac:dyDescent="0.35">
      <c r="A35" s="29"/>
      <c r="B35" s="29"/>
      <c r="C35" s="29"/>
      <c r="D35" s="29"/>
      <c r="E35" s="29"/>
      <c r="F35" s="29"/>
      <c r="G35" s="39"/>
      <c r="H35" s="29" t="str">
        <f>N60</f>
        <v>IVA</v>
      </c>
      <c r="I35" s="29"/>
      <c r="J35" s="77">
        <v>8.1000000000000003E-2</v>
      </c>
      <c r="K35" s="29"/>
      <c r="L35" s="69">
        <f>IF(ISTEXT(H29),"",ROUND((J35*L33)/5,2)*5)</f>
        <v>0</v>
      </c>
      <c r="M35" s="9"/>
      <c r="N35" s="1">
        <v>2017</v>
      </c>
      <c r="R35" s="9"/>
      <c r="S35" s="46" t="str">
        <f>N68</f>
        <v>L’importo viene arrotondato a 5 centesimi.</v>
      </c>
      <c r="T35" s="46"/>
      <c r="U35" s="46"/>
    </row>
    <row r="36" spans="1:21" ht="18" customHeight="1" x14ac:dyDescent="0.35">
      <c r="A36" s="29"/>
      <c r="B36" s="29"/>
      <c r="C36" s="29"/>
      <c r="D36" s="29"/>
      <c r="E36" s="29"/>
      <c r="F36" s="29"/>
      <c r="G36" s="39"/>
      <c r="H36" s="29"/>
      <c r="I36" s="29"/>
      <c r="J36" s="29"/>
      <c r="K36" s="29"/>
      <c r="L36" s="29"/>
      <c r="M36" s="3"/>
      <c r="N36" s="1">
        <v>2018</v>
      </c>
      <c r="S36" s="46"/>
      <c r="T36" s="46"/>
      <c r="U36" s="46"/>
    </row>
    <row r="37" spans="1:21" ht="18" customHeight="1" x14ac:dyDescent="0.4">
      <c r="A37" s="29"/>
      <c r="B37" s="29"/>
      <c r="C37" s="29"/>
      <c r="D37" s="29"/>
      <c r="E37" s="29"/>
      <c r="F37" s="29"/>
      <c r="G37" s="39"/>
      <c r="H37" s="95" t="str">
        <f>N61</f>
        <v>Importo fatturato per la variazione dei prezzi, IVA inclusa</v>
      </c>
      <c r="I37" s="95"/>
      <c r="J37" s="95"/>
      <c r="K37" s="29"/>
      <c r="L37" s="29"/>
      <c r="M37" s="3"/>
      <c r="N37" s="1">
        <v>2019</v>
      </c>
      <c r="O37" s="89"/>
      <c r="S37" s="46"/>
      <c r="T37" s="46"/>
      <c r="U37" s="46"/>
    </row>
    <row r="38" spans="1:21" ht="18" customHeight="1" x14ac:dyDescent="0.35">
      <c r="A38" s="29"/>
      <c r="B38" s="29"/>
      <c r="C38" s="29"/>
      <c r="D38" s="29"/>
      <c r="E38" s="29"/>
      <c r="F38" s="29"/>
      <c r="G38" s="39"/>
      <c r="H38" s="95"/>
      <c r="I38" s="95"/>
      <c r="J38" s="95"/>
      <c r="K38" s="29"/>
      <c r="L38" s="29"/>
      <c r="M38" s="3"/>
      <c r="N38" s="1">
        <v>2020</v>
      </c>
      <c r="S38" s="46"/>
      <c r="T38" s="46"/>
      <c r="U38" s="46"/>
    </row>
    <row r="39" spans="1:21" ht="18" customHeight="1" x14ac:dyDescent="0.4">
      <c r="A39" s="29"/>
      <c r="B39" s="29"/>
      <c r="C39" s="29"/>
      <c r="D39" s="29"/>
      <c r="E39" s="29"/>
      <c r="F39" s="29"/>
      <c r="G39" s="39"/>
      <c r="H39" s="95"/>
      <c r="I39" s="95"/>
      <c r="J39" s="95"/>
      <c r="K39" s="29"/>
      <c r="L39" s="70">
        <f>IF(ISTEXT(H29),"",L33+L35)</f>
        <v>0</v>
      </c>
      <c r="M39" s="10"/>
      <c r="N39" s="1">
        <v>2021</v>
      </c>
      <c r="R39" s="10"/>
      <c r="S39" s="46"/>
      <c r="T39" s="46"/>
      <c r="U39" s="46"/>
    </row>
    <row r="40" spans="1:21" ht="18" customHeight="1" x14ac:dyDescent="0.35">
      <c r="A40" s="29"/>
      <c r="B40" s="29"/>
      <c r="C40" s="29"/>
      <c r="D40" s="29"/>
      <c r="E40" s="29"/>
      <c r="F40" s="29"/>
      <c r="G40" s="29"/>
      <c r="H40" s="29"/>
      <c r="I40" s="29"/>
      <c r="J40" s="29"/>
      <c r="K40" s="29"/>
      <c r="L40" s="29"/>
      <c r="M40" s="3"/>
      <c r="N40" s="1">
        <v>2022</v>
      </c>
      <c r="S40" s="46"/>
      <c r="T40" s="46"/>
      <c r="U40" s="46"/>
    </row>
    <row r="41" spans="1:21" ht="18" customHeight="1" x14ac:dyDescent="0.35">
      <c r="A41" s="29"/>
      <c r="B41" s="29"/>
      <c r="C41" s="29"/>
      <c r="D41" s="29"/>
      <c r="E41" s="29"/>
      <c r="F41" s="29"/>
      <c r="G41" s="29"/>
      <c r="H41" s="29"/>
      <c r="I41" s="29"/>
      <c r="J41" s="29"/>
      <c r="K41" s="29"/>
      <c r="L41" s="29"/>
      <c r="M41" s="3"/>
      <c r="N41" s="1">
        <v>2023</v>
      </c>
      <c r="S41" s="46"/>
      <c r="T41" s="46"/>
      <c r="U41" s="46"/>
    </row>
    <row r="42" spans="1:21" ht="18" customHeight="1" x14ac:dyDescent="0.35">
      <c r="A42" s="29"/>
      <c r="B42" s="29"/>
      <c r="C42" s="29"/>
      <c r="D42" s="29"/>
      <c r="E42" s="29"/>
      <c r="F42" s="29"/>
      <c r="G42" s="29"/>
      <c r="H42" s="29"/>
      <c r="I42" s="29"/>
      <c r="J42" s="29"/>
      <c r="K42" s="29"/>
      <c r="L42" s="29"/>
      <c r="M42" s="3"/>
      <c r="N42" s="1">
        <v>2024</v>
      </c>
      <c r="S42" s="46"/>
      <c r="T42" s="46"/>
      <c r="U42" s="46"/>
    </row>
    <row r="43" spans="1:21" ht="18" customHeight="1" x14ac:dyDescent="0.35">
      <c r="A43" s="29" t="str">
        <f>N62</f>
        <v>Elaborato da</v>
      </c>
      <c r="B43" s="93"/>
      <c r="C43" s="93"/>
      <c r="D43" s="93"/>
      <c r="E43" s="93"/>
      <c r="F43" s="29"/>
      <c r="G43" s="29"/>
      <c r="H43" s="29"/>
      <c r="I43" s="29"/>
      <c r="J43" s="29"/>
      <c r="K43" s="29"/>
      <c r="L43" s="29"/>
      <c r="M43" s="3"/>
      <c r="N43" s="1">
        <v>2025</v>
      </c>
      <c r="S43" s="46"/>
      <c r="T43" s="46"/>
      <c r="U43" s="46"/>
    </row>
    <row r="44" spans="1:21" ht="2.1" customHeight="1" x14ac:dyDescent="0.35">
      <c r="A44" s="29"/>
      <c r="B44" s="30"/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5"/>
      <c r="R44" s="5"/>
      <c r="S44" s="46"/>
      <c r="T44" s="46"/>
      <c r="U44" s="46"/>
    </row>
    <row r="45" spans="1:21" ht="18" customHeight="1" thickBot="1" x14ac:dyDescent="0.4">
      <c r="A45" s="29" t="str">
        <f>N63</f>
        <v>Data</v>
      </c>
      <c r="B45" s="73"/>
      <c r="C45" s="29"/>
      <c r="D45" s="29"/>
      <c r="E45" s="32" t="str">
        <f>N64</f>
        <v>Firma</v>
      </c>
      <c r="F45" s="29"/>
      <c r="G45" s="29"/>
      <c r="H45" s="44"/>
      <c r="I45" s="44"/>
      <c r="J45" s="44"/>
      <c r="K45" s="44"/>
      <c r="L45" s="44"/>
      <c r="M45" s="3"/>
      <c r="S45" s="46"/>
      <c r="T45" s="46"/>
      <c r="U45" s="46"/>
    </row>
    <row r="46" spans="1:21" ht="18" customHeight="1" thickBot="1" x14ac:dyDescent="0.45">
      <c r="N46" s="27" t="s">
        <v>10</v>
      </c>
      <c r="O46" s="19" t="s">
        <v>11</v>
      </c>
      <c r="P46" s="18" t="s">
        <v>12</v>
      </c>
      <c r="Q46" s="23" t="s">
        <v>13</v>
      </c>
    </row>
    <row r="47" spans="1:21" ht="18" customHeight="1" x14ac:dyDescent="0.35">
      <c r="N47" s="28" t="str">
        <f t="shared" ref="N47:N83" si="0">IF($S$12="deutsch",O47,IF($S$12="français",P47,IF($S$12="italiano",Q47)))</f>
        <v>Informazioni per la compilazione del modulo (non vengono stampate)</v>
      </c>
      <c r="O47" s="20" t="s">
        <v>27</v>
      </c>
      <c r="P47" s="16" t="s">
        <v>30</v>
      </c>
      <c r="Q47" s="24" t="s">
        <v>101</v>
      </c>
    </row>
    <row r="48" spans="1:21" ht="18" customHeight="1" x14ac:dyDescent="0.35">
      <c r="N48" s="28" t="str">
        <f t="shared" si="0"/>
        <v>Calcolo delle variazioni dei prezzi per le prestazioni di appaltatore generale e totale secondo la norma SIA 125</v>
      </c>
      <c r="O48" s="20" t="s">
        <v>144</v>
      </c>
      <c r="P48" s="16" t="s">
        <v>42</v>
      </c>
      <c r="Q48" s="26" t="s">
        <v>130</v>
      </c>
    </row>
    <row r="49" spans="14:17" ht="18" customHeight="1" x14ac:dyDescent="0.35">
      <c r="N49" s="28" t="str">
        <f t="shared" si="0"/>
        <v>Oggetto</v>
      </c>
      <c r="O49" s="20" t="s">
        <v>0</v>
      </c>
      <c r="P49" s="16" t="s">
        <v>19</v>
      </c>
      <c r="Q49" s="26" t="s">
        <v>32</v>
      </c>
    </row>
    <row r="50" spans="14:17" ht="18" customHeight="1" x14ac:dyDescent="0.35">
      <c r="N50" s="28" t="str">
        <f t="shared" si="0"/>
        <v>Committente</v>
      </c>
      <c r="O50" s="20" t="s">
        <v>145</v>
      </c>
      <c r="P50" s="16" t="s">
        <v>25</v>
      </c>
      <c r="Q50" s="26" t="s">
        <v>33</v>
      </c>
    </row>
    <row r="51" spans="14:17" ht="18" customHeight="1" x14ac:dyDescent="0.35">
      <c r="N51" s="28" t="str">
        <f t="shared" si="0"/>
        <v>Imprenditore</v>
      </c>
      <c r="O51" s="20" t="s">
        <v>146</v>
      </c>
      <c r="P51" s="16" t="s">
        <v>41</v>
      </c>
      <c r="Q51" s="26" t="s">
        <v>105</v>
      </c>
    </row>
    <row r="52" spans="14:17" ht="18" customHeight="1" x14ac:dyDescent="0.35">
      <c r="N52" s="28" t="str">
        <f t="shared" si="0"/>
        <v>Data di riferimento</v>
      </c>
      <c r="O52" s="21" t="s">
        <v>1</v>
      </c>
      <c r="P52" s="16" t="s">
        <v>38</v>
      </c>
      <c r="Q52" s="26" t="s">
        <v>34</v>
      </c>
    </row>
    <row r="53" spans="14:17" ht="18" customHeight="1" x14ac:dyDescent="0.35">
      <c r="N53" s="28" t="str">
        <f t="shared" si="0"/>
        <v>Periodo di esecuzione delle prestazioni</v>
      </c>
      <c r="O53" s="21" t="s">
        <v>2</v>
      </c>
      <c r="P53" s="16" t="s">
        <v>82</v>
      </c>
      <c r="Q53" s="26" t="s">
        <v>102</v>
      </c>
    </row>
    <row r="54" spans="14:17" ht="18" customHeight="1" x14ac:dyDescent="0.35">
      <c r="N54" s="28" t="str">
        <f t="shared" si="0"/>
        <v>Tipo di prestazione</v>
      </c>
      <c r="O54" s="21" t="s">
        <v>43</v>
      </c>
      <c r="P54" s="16" t="s">
        <v>83</v>
      </c>
      <c r="Q54" s="26" t="s">
        <v>103</v>
      </c>
    </row>
    <row r="55" spans="14:17" ht="18" customHeight="1" x14ac:dyDescent="0.35">
      <c r="N55" s="28" t="str">
        <f t="shared" si="0"/>
        <v>Selezionare il tipo di prestazione.</v>
      </c>
      <c r="O55" s="21" t="s">
        <v>168</v>
      </c>
      <c r="P55" s="16" t="s">
        <v>169</v>
      </c>
      <c r="Q55" s="26" t="s">
        <v>170</v>
      </c>
    </row>
    <row r="56" spans="14:17" ht="18" customHeight="1" x14ac:dyDescent="0.35">
      <c r="N56" s="28" t="str">
        <f t="shared" si="0"/>
        <v>Selezionare il trimestre del periodo di esecuzione delle prestazioni.</v>
      </c>
      <c r="O56" s="21" t="s">
        <v>171</v>
      </c>
      <c r="P56" s="16" t="s">
        <v>172</v>
      </c>
      <c r="Q56" s="26" t="s">
        <v>173</v>
      </c>
    </row>
    <row r="57" spans="14:17" ht="18" customHeight="1" x14ac:dyDescent="0.35">
      <c r="N57" s="28" t="str">
        <f t="shared" si="0"/>
        <v>Variazione dei prezzi in % secondo SIA 125, edizione 2017, art. 2:</v>
      </c>
      <c r="O57" s="21" t="s">
        <v>178</v>
      </c>
      <c r="P57" s="7" t="s">
        <v>179</v>
      </c>
      <c r="Q57" s="26" t="s">
        <v>180</v>
      </c>
    </row>
    <row r="58" spans="14:17" ht="18" customHeight="1" x14ac:dyDescent="0.35">
      <c r="N58" s="28" t="str">
        <f t="shared" si="0"/>
        <v>Importo fatturato per le prestazioni eseguite nel relativo periodo (IVA esclusa e ribassi dedotti; ritenute di garanzia e sconto non dedotti)</v>
      </c>
      <c r="O58" s="21" t="s">
        <v>7</v>
      </c>
      <c r="P58" s="7" t="s">
        <v>26</v>
      </c>
      <c r="Q58" s="26" t="s">
        <v>104</v>
      </c>
    </row>
    <row r="59" spans="14:17" ht="18" customHeight="1" x14ac:dyDescent="0.35">
      <c r="N59" s="28" t="str">
        <f t="shared" si="0"/>
        <v>Importo fatturato per la variazione dei prezzi, IVA esclusa</v>
      </c>
      <c r="O59" s="21" t="s">
        <v>8</v>
      </c>
      <c r="P59" s="7" t="s">
        <v>28</v>
      </c>
      <c r="Q59" s="25" t="s">
        <v>131</v>
      </c>
    </row>
    <row r="60" spans="14:17" ht="18" customHeight="1" x14ac:dyDescent="0.35">
      <c r="N60" s="28" t="str">
        <f t="shared" si="0"/>
        <v>IVA</v>
      </c>
      <c r="O60" s="22" t="s">
        <v>3</v>
      </c>
      <c r="P60" s="17" t="s">
        <v>20</v>
      </c>
      <c r="Q60" s="26" t="s">
        <v>35</v>
      </c>
    </row>
    <row r="61" spans="14:17" ht="18" customHeight="1" x14ac:dyDescent="0.35">
      <c r="N61" s="28" t="str">
        <f t="shared" si="0"/>
        <v>Importo fatturato per la variazione dei prezzi, IVA inclusa</v>
      </c>
      <c r="O61" s="22" t="s">
        <v>9</v>
      </c>
      <c r="P61" s="7" t="s">
        <v>21</v>
      </c>
      <c r="Q61" s="26" t="s">
        <v>132</v>
      </c>
    </row>
    <row r="62" spans="14:17" ht="18" customHeight="1" x14ac:dyDescent="0.35">
      <c r="N62" s="28" t="str">
        <f t="shared" si="0"/>
        <v>Elaborato da</v>
      </c>
      <c r="O62" s="21" t="s">
        <v>6</v>
      </c>
      <c r="P62" s="7" t="s">
        <v>22</v>
      </c>
      <c r="Q62" s="25" t="s">
        <v>133</v>
      </c>
    </row>
    <row r="63" spans="14:17" ht="18" customHeight="1" x14ac:dyDescent="0.35">
      <c r="N63" s="28" t="str">
        <f t="shared" si="0"/>
        <v>Data</v>
      </c>
      <c r="O63" s="21" t="s">
        <v>4</v>
      </c>
      <c r="P63" s="7" t="s">
        <v>23</v>
      </c>
      <c r="Q63" s="25" t="s">
        <v>36</v>
      </c>
    </row>
    <row r="64" spans="14:17" ht="18" customHeight="1" x14ac:dyDescent="0.35">
      <c r="N64" s="28" t="str">
        <f t="shared" si="0"/>
        <v>Firma</v>
      </c>
      <c r="O64" s="21" t="s">
        <v>5</v>
      </c>
      <c r="P64" s="7" t="s">
        <v>24</v>
      </c>
      <c r="Q64" s="25" t="s">
        <v>37</v>
      </c>
    </row>
    <row r="65" spans="14:17" ht="18" customHeight="1" x14ac:dyDescent="0.35">
      <c r="N65" s="28" t="str">
        <f t="shared" si="0"/>
        <v>La data di riferimento corrisponde al giorno della presentazione dell’offerta.</v>
      </c>
      <c r="O65" s="21" t="s">
        <v>147</v>
      </c>
      <c r="P65" s="7" t="s">
        <v>81</v>
      </c>
      <c r="Q65" s="25" t="s">
        <v>134</v>
      </c>
    </row>
    <row r="66" spans="14:17" ht="18" customHeight="1" x14ac:dyDescent="0.35">
      <c r="N66" s="28" t="str">
        <f t="shared" si="0"/>
        <v>Nell'anno civile della data di riferimento, il fattore di variazione dei prezzi in % = 0 (zero) [Art. 0.3.1, SIA 125:2017]!</v>
      </c>
      <c r="O66" s="21" t="s">
        <v>175</v>
      </c>
      <c r="P66" s="7" t="s">
        <v>176</v>
      </c>
      <c r="Q66" s="25" t="s">
        <v>177</v>
      </c>
    </row>
    <row r="67" spans="14:17" ht="18" customHeight="1" x14ac:dyDescent="0.35">
      <c r="N67" s="28" t="str">
        <f t="shared" si="0"/>
        <v>La variazione dei prezzi deve essere calcolata di volta in volta per un anno civile.</v>
      </c>
      <c r="O67" s="21" t="s">
        <v>29</v>
      </c>
      <c r="P67" s="7" t="s">
        <v>31</v>
      </c>
      <c r="Q67" s="25" t="s">
        <v>135</v>
      </c>
    </row>
    <row r="68" spans="14:17" ht="18" customHeight="1" x14ac:dyDescent="0.35">
      <c r="N68" s="28" t="str">
        <f t="shared" si="0"/>
        <v>L’importo viene arrotondato a 5 centesimi.</v>
      </c>
      <c r="O68" s="21" t="s">
        <v>39</v>
      </c>
      <c r="P68" s="7" t="s">
        <v>40</v>
      </c>
      <c r="Q68" s="25" t="s">
        <v>136</v>
      </c>
    </row>
    <row r="69" spans="14:17" ht="18" customHeight="1" x14ac:dyDescent="0.35">
      <c r="N69" s="28" t="str">
        <f t="shared" si="0"/>
        <v>Appalto generale (opera di edilizia)</v>
      </c>
      <c r="O69" s="21" t="s">
        <v>148</v>
      </c>
      <c r="P69" s="7" t="s">
        <v>75</v>
      </c>
      <c r="Q69" s="25" t="s">
        <v>78</v>
      </c>
    </row>
    <row r="70" spans="14:17" ht="18" customHeight="1" x14ac:dyDescent="0.35">
      <c r="N70" s="28" t="str">
        <f t="shared" si="0"/>
        <v>Appalto totale (opera di edilizia)</v>
      </c>
      <c r="O70" s="21" t="s">
        <v>149</v>
      </c>
      <c r="P70" s="7" t="s">
        <v>76</v>
      </c>
      <c r="Q70" s="25" t="s">
        <v>79</v>
      </c>
    </row>
    <row r="71" spans="14:17" ht="18" customHeight="1" x14ac:dyDescent="0.35">
      <c r="N71" s="28" t="str">
        <f t="shared" si="0"/>
        <v>Appalto totale (opera del genio civile)</v>
      </c>
      <c r="O71" s="21" t="s">
        <v>150</v>
      </c>
      <c r="P71" s="7" t="s">
        <v>77</v>
      </c>
      <c r="Q71" s="25" t="s">
        <v>80</v>
      </c>
    </row>
    <row r="72" spans="14:17" ht="18" customHeight="1" x14ac:dyDescent="0.35">
      <c r="N72" s="28" t="str">
        <f t="shared" si="0"/>
        <v>T1</v>
      </c>
      <c r="O72" s="21" t="s">
        <v>44</v>
      </c>
      <c r="P72" s="7" t="s">
        <v>71</v>
      </c>
      <c r="Q72" s="26" t="s">
        <v>71</v>
      </c>
    </row>
    <row r="73" spans="14:17" ht="18" customHeight="1" x14ac:dyDescent="0.35">
      <c r="N73" s="28" t="str">
        <f t="shared" si="0"/>
        <v>T2</v>
      </c>
      <c r="O73" s="21" t="s">
        <v>45</v>
      </c>
      <c r="P73" s="7" t="s">
        <v>72</v>
      </c>
      <c r="Q73" s="26" t="s">
        <v>72</v>
      </c>
    </row>
    <row r="74" spans="14:17" ht="18" customHeight="1" x14ac:dyDescent="0.35">
      <c r="N74" s="28" t="str">
        <f t="shared" si="0"/>
        <v>T3</v>
      </c>
      <c r="O74" s="21" t="s">
        <v>46</v>
      </c>
      <c r="P74" s="7" t="s">
        <v>73</v>
      </c>
      <c r="Q74" s="26" t="s">
        <v>73</v>
      </c>
    </row>
    <row r="75" spans="14:17" ht="18" customHeight="1" x14ac:dyDescent="0.35">
      <c r="N75" s="28" t="str">
        <f t="shared" si="0"/>
        <v>T4</v>
      </c>
      <c r="O75" s="21" t="s">
        <v>47</v>
      </c>
      <c r="P75" s="7" t="s">
        <v>74</v>
      </c>
      <c r="Q75" s="26" t="s">
        <v>74</v>
      </c>
    </row>
    <row r="76" spans="14:17" ht="18" customHeight="1" x14ac:dyDescent="0.35">
      <c r="N76" s="28" t="str">
        <f t="shared" si="0"/>
        <v>Evidenziare le celle modificabili nel modulo</v>
      </c>
      <c r="O76" s="21" t="s">
        <v>106</v>
      </c>
      <c r="P76" s="7" t="s">
        <v>110</v>
      </c>
      <c r="Q76" s="26" t="s">
        <v>111</v>
      </c>
    </row>
    <row r="77" spans="14:17" ht="18" customHeight="1" x14ac:dyDescent="0.35">
      <c r="N77" s="28" t="str">
        <f t="shared" si="0"/>
        <v>NON evidenziare le celle modificabili nel modulo</v>
      </c>
      <c r="O77" s="21" t="s">
        <v>107</v>
      </c>
      <c r="P77" s="7" t="s">
        <v>112</v>
      </c>
      <c r="Q77" s="26" t="s">
        <v>113</v>
      </c>
    </row>
    <row r="78" spans="14:17" ht="18" customHeight="1" x14ac:dyDescent="0.35">
      <c r="N78" s="28" t="str">
        <f t="shared" si="0"/>
        <v>Le celle modificabili vengono evidenziate in grigio chiaro affinché i campi da compilare siano facilmente riconoscibili.</v>
      </c>
      <c r="O78" s="21" t="s">
        <v>108</v>
      </c>
      <c r="P78" s="7" t="s">
        <v>114</v>
      </c>
      <c r="Q78" s="26" t="s">
        <v>115</v>
      </c>
    </row>
    <row r="79" spans="14:17" ht="18" customHeight="1" x14ac:dyDescent="0.35">
      <c r="N79" s="28" t="str">
        <f t="shared" si="0"/>
        <v>Le celle modificabili non vengono più evidenziate in grigio chiaro per ottimizzare la stampa.</v>
      </c>
      <c r="O79" s="21" t="s">
        <v>109</v>
      </c>
      <c r="P79" s="7" t="s">
        <v>116</v>
      </c>
      <c r="Q79" s="26" t="s">
        <v>117</v>
      </c>
    </row>
    <row r="80" spans="14:17" ht="18" customHeight="1" x14ac:dyDescent="0.35">
      <c r="N80" s="28" t="str">
        <f t="shared" si="0"/>
        <v>Il fattore non è ancora disponibile ►</v>
      </c>
      <c r="O80" s="21" t="s">
        <v>137</v>
      </c>
      <c r="P80" s="7" t="s">
        <v>138</v>
      </c>
      <c r="Q80" s="26" t="s">
        <v>139</v>
      </c>
    </row>
    <row r="81" spans="14:17" ht="18" customHeight="1" x14ac:dyDescent="0.35">
      <c r="N81" s="28" t="str">
        <f t="shared" si="0"/>
        <v>0.00</v>
      </c>
      <c r="O81" s="86" t="s">
        <v>162</v>
      </c>
      <c r="P81" s="87" t="s">
        <v>162</v>
      </c>
      <c r="Q81" s="88" t="s">
        <v>162</v>
      </c>
    </row>
    <row r="82" spans="14:17" ht="18" customHeight="1" x14ac:dyDescent="0.35">
      <c r="N82" s="28" t="str">
        <f>IF($S$12="deutsch",O82,IF($S$12="français",P82,IF($S$12="italiano",Q82)))</f>
        <v>◄ Il fattore di variazione dei prezzi non è ancora stato pubblicato.</v>
      </c>
      <c r="O82" s="21" t="s">
        <v>163</v>
      </c>
      <c r="P82" s="7" t="s">
        <v>164</v>
      </c>
      <c r="Q82" s="26" t="s">
        <v>165</v>
      </c>
    </row>
    <row r="83" spans="14:17" ht="38.25" x14ac:dyDescent="0.35">
      <c r="N83" s="28" t="str">
        <f t="shared" si="0"/>
        <v>◄ Stesso anno "Data di riferimento" e "Periodo di esecuzione delle prestazioni".</v>
      </c>
      <c r="O83" s="81" t="s">
        <v>174</v>
      </c>
      <c r="P83" s="82" t="s">
        <v>166</v>
      </c>
      <c r="Q83" s="83" t="s">
        <v>167</v>
      </c>
    </row>
    <row r="84" spans="14:17" ht="18" customHeight="1" thickBot="1" x14ac:dyDescent="0.4"/>
    <row r="85" spans="14:17" ht="18" customHeight="1" thickBot="1" x14ac:dyDescent="0.45">
      <c r="N85" s="53" t="str">
        <f>"Q"&amp;ROUNDUP(MONTH(B25)/3,0)&amp;"/"&amp;YEAR(B25)</f>
        <v>Q1/1900</v>
      </c>
      <c r="O85" s="52" t="e">
        <f>VLOOKUP(N85,$N$87:$O$145,2,FALSE)</f>
        <v>#N/A</v>
      </c>
      <c r="P85" s="64" t="str">
        <f>N27&amp;"/"&amp;C27</f>
        <v>FALSCH/</v>
      </c>
      <c r="Q85" s="52" t="e">
        <f>VLOOKUP(P85,$P$88:$Q$146,2,FALSE)</f>
        <v>#N/A</v>
      </c>
    </row>
    <row r="86" spans="14:17" ht="18" customHeight="1" thickBot="1" x14ac:dyDescent="0.4"/>
    <row r="87" spans="14:17" ht="18" customHeight="1" x14ac:dyDescent="0.35">
      <c r="N87" s="54" t="s">
        <v>61</v>
      </c>
      <c r="O87" s="55">
        <v>1</v>
      </c>
      <c r="P87" s="67"/>
      <c r="Q87" s="68"/>
    </row>
    <row r="88" spans="14:17" ht="18" customHeight="1" x14ac:dyDescent="0.35">
      <c r="N88" s="56" t="s">
        <v>62</v>
      </c>
      <c r="O88" s="7">
        <v>2</v>
      </c>
      <c r="P88" s="57" t="s">
        <v>62</v>
      </c>
      <c r="Q88" s="58">
        <v>1</v>
      </c>
    </row>
    <row r="89" spans="14:17" ht="18" customHeight="1" x14ac:dyDescent="0.35">
      <c r="N89" s="56" t="s">
        <v>63</v>
      </c>
      <c r="O89" s="7">
        <v>3</v>
      </c>
      <c r="P89" s="57" t="s">
        <v>63</v>
      </c>
      <c r="Q89" s="58">
        <v>2</v>
      </c>
    </row>
    <row r="90" spans="14:17" ht="18" customHeight="1" x14ac:dyDescent="0.35">
      <c r="N90" s="56" t="s">
        <v>64</v>
      </c>
      <c r="O90" s="7">
        <v>4</v>
      </c>
      <c r="P90" s="57" t="s">
        <v>64</v>
      </c>
      <c r="Q90" s="58">
        <v>3</v>
      </c>
    </row>
    <row r="91" spans="14:17" ht="18" customHeight="1" x14ac:dyDescent="0.35">
      <c r="N91" s="56" t="s">
        <v>65</v>
      </c>
      <c r="O91" s="7">
        <v>5</v>
      </c>
      <c r="P91" s="57" t="s">
        <v>65</v>
      </c>
      <c r="Q91" s="58">
        <v>4</v>
      </c>
    </row>
    <row r="92" spans="14:17" ht="18" customHeight="1" x14ac:dyDescent="0.35">
      <c r="N92" s="56" t="s">
        <v>66</v>
      </c>
      <c r="O92" s="7">
        <v>6</v>
      </c>
      <c r="P92" s="57" t="s">
        <v>66</v>
      </c>
      <c r="Q92" s="58">
        <v>5</v>
      </c>
    </row>
    <row r="93" spans="14:17" ht="18" customHeight="1" x14ac:dyDescent="0.35">
      <c r="N93" s="56" t="s">
        <v>67</v>
      </c>
      <c r="O93" s="7">
        <v>7</v>
      </c>
      <c r="P93" s="57" t="s">
        <v>67</v>
      </c>
      <c r="Q93" s="58">
        <v>6</v>
      </c>
    </row>
    <row r="94" spans="14:17" ht="18" customHeight="1" x14ac:dyDescent="0.35">
      <c r="N94" s="56" t="s">
        <v>68</v>
      </c>
      <c r="O94" s="7">
        <v>8</v>
      </c>
      <c r="P94" s="57" t="s">
        <v>68</v>
      </c>
      <c r="Q94" s="58">
        <v>7</v>
      </c>
    </row>
    <row r="95" spans="14:17" ht="18" customHeight="1" x14ac:dyDescent="0.35">
      <c r="N95" s="56" t="s">
        <v>69</v>
      </c>
      <c r="O95" s="7">
        <v>9</v>
      </c>
      <c r="P95" s="57" t="s">
        <v>69</v>
      </c>
      <c r="Q95" s="58">
        <v>8</v>
      </c>
    </row>
    <row r="96" spans="14:17" ht="18" customHeight="1" x14ac:dyDescent="0.35">
      <c r="N96" s="56" t="s">
        <v>70</v>
      </c>
      <c r="O96" s="7">
        <v>10</v>
      </c>
      <c r="P96" s="57" t="s">
        <v>70</v>
      </c>
      <c r="Q96" s="58">
        <v>9</v>
      </c>
    </row>
    <row r="97" spans="14:17" ht="18" customHeight="1" x14ac:dyDescent="0.35">
      <c r="N97" s="56" t="s">
        <v>48</v>
      </c>
      <c r="O97" s="7">
        <v>11</v>
      </c>
      <c r="P97" s="57" t="s">
        <v>48</v>
      </c>
      <c r="Q97" s="58">
        <v>10</v>
      </c>
    </row>
    <row r="98" spans="14:17" ht="18" customHeight="1" x14ac:dyDescent="0.35">
      <c r="N98" s="56" t="s">
        <v>49</v>
      </c>
      <c r="O98" s="7">
        <v>12</v>
      </c>
      <c r="P98" s="57" t="s">
        <v>49</v>
      </c>
      <c r="Q98" s="58">
        <v>11</v>
      </c>
    </row>
    <row r="99" spans="14:17" ht="18" customHeight="1" x14ac:dyDescent="0.35">
      <c r="N99" s="56" t="s">
        <v>50</v>
      </c>
      <c r="O99" s="7">
        <v>13</v>
      </c>
      <c r="P99" s="57" t="s">
        <v>50</v>
      </c>
      <c r="Q99" s="58">
        <v>12</v>
      </c>
    </row>
    <row r="100" spans="14:17" ht="18" customHeight="1" x14ac:dyDescent="0.35">
      <c r="N100" s="56" t="s">
        <v>51</v>
      </c>
      <c r="O100" s="7">
        <v>14</v>
      </c>
      <c r="P100" s="57" t="s">
        <v>51</v>
      </c>
      <c r="Q100" s="58">
        <v>13</v>
      </c>
    </row>
    <row r="101" spans="14:17" ht="18" customHeight="1" x14ac:dyDescent="0.35">
      <c r="N101" s="56" t="s">
        <v>52</v>
      </c>
      <c r="O101" s="7">
        <v>15</v>
      </c>
      <c r="P101" s="57" t="s">
        <v>52</v>
      </c>
      <c r="Q101" s="58">
        <v>14</v>
      </c>
    </row>
    <row r="102" spans="14:17" ht="18" customHeight="1" x14ac:dyDescent="0.35">
      <c r="N102" s="56" t="s">
        <v>53</v>
      </c>
      <c r="O102" s="7">
        <v>16</v>
      </c>
      <c r="P102" s="57" t="s">
        <v>53</v>
      </c>
      <c r="Q102" s="58">
        <v>15</v>
      </c>
    </row>
    <row r="103" spans="14:17" ht="18" customHeight="1" x14ac:dyDescent="0.35">
      <c r="N103" s="56" t="s">
        <v>54</v>
      </c>
      <c r="O103" s="7">
        <v>17</v>
      </c>
      <c r="P103" s="57" t="s">
        <v>54</v>
      </c>
      <c r="Q103" s="58">
        <v>16</v>
      </c>
    </row>
    <row r="104" spans="14:17" ht="18" customHeight="1" x14ac:dyDescent="0.35">
      <c r="N104" s="56" t="s">
        <v>55</v>
      </c>
      <c r="O104" s="7">
        <v>18</v>
      </c>
      <c r="P104" s="57" t="s">
        <v>55</v>
      </c>
      <c r="Q104" s="58">
        <v>17</v>
      </c>
    </row>
    <row r="105" spans="14:17" ht="18" customHeight="1" x14ac:dyDescent="0.35">
      <c r="N105" s="56" t="s">
        <v>56</v>
      </c>
      <c r="O105" s="7">
        <v>19</v>
      </c>
      <c r="P105" s="57" t="s">
        <v>56</v>
      </c>
      <c r="Q105" s="58">
        <v>18</v>
      </c>
    </row>
    <row r="106" spans="14:17" ht="18" customHeight="1" x14ac:dyDescent="0.35">
      <c r="N106" s="56" t="s">
        <v>57</v>
      </c>
      <c r="O106" s="7">
        <v>20</v>
      </c>
      <c r="P106" s="57" t="s">
        <v>57</v>
      </c>
      <c r="Q106" s="58">
        <v>19</v>
      </c>
    </row>
    <row r="107" spans="14:17" ht="18" customHeight="1" x14ac:dyDescent="0.35">
      <c r="N107" s="56" t="s">
        <v>58</v>
      </c>
      <c r="O107" s="7">
        <v>21</v>
      </c>
      <c r="P107" s="57" t="s">
        <v>58</v>
      </c>
      <c r="Q107" s="58">
        <v>20</v>
      </c>
    </row>
    <row r="108" spans="14:17" ht="18" customHeight="1" x14ac:dyDescent="0.35">
      <c r="N108" s="56" t="s">
        <v>59</v>
      </c>
      <c r="O108" s="7">
        <v>22</v>
      </c>
      <c r="P108" s="57" t="s">
        <v>59</v>
      </c>
      <c r="Q108" s="58">
        <v>21</v>
      </c>
    </row>
    <row r="109" spans="14:17" ht="18" customHeight="1" x14ac:dyDescent="0.35">
      <c r="N109" s="56" t="s">
        <v>60</v>
      </c>
      <c r="O109" s="7">
        <v>23</v>
      </c>
      <c r="P109" s="57" t="s">
        <v>60</v>
      </c>
      <c r="Q109" s="58">
        <v>22</v>
      </c>
    </row>
    <row r="110" spans="14:17" ht="18" customHeight="1" x14ac:dyDescent="0.35">
      <c r="N110" s="56" t="s">
        <v>84</v>
      </c>
      <c r="O110" s="7">
        <v>24</v>
      </c>
      <c r="P110" s="57" t="s">
        <v>84</v>
      </c>
      <c r="Q110" s="58">
        <v>23</v>
      </c>
    </row>
    <row r="111" spans="14:17" ht="18" customHeight="1" x14ac:dyDescent="0.35">
      <c r="N111" s="56" t="s">
        <v>85</v>
      </c>
      <c r="O111" s="7">
        <v>25</v>
      </c>
      <c r="P111" s="57" t="s">
        <v>85</v>
      </c>
      <c r="Q111" s="58">
        <v>24</v>
      </c>
    </row>
    <row r="112" spans="14:17" ht="18" customHeight="1" x14ac:dyDescent="0.35">
      <c r="N112" s="56" t="s">
        <v>86</v>
      </c>
      <c r="O112" s="7">
        <v>26</v>
      </c>
      <c r="P112" s="57" t="s">
        <v>86</v>
      </c>
      <c r="Q112" s="58">
        <v>25</v>
      </c>
    </row>
    <row r="113" spans="14:17" ht="18" customHeight="1" x14ac:dyDescent="0.35">
      <c r="N113" s="56" t="s">
        <v>87</v>
      </c>
      <c r="O113" s="7">
        <v>27</v>
      </c>
      <c r="P113" s="57" t="s">
        <v>87</v>
      </c>
      <c r="Q113" s="58">
        <v>26</v>
      </c>
    </row>
    <row r="114" spans="14:17" ht="18" customHeight="1" x14ac:dyDescent="0.35">
      <c r="N114" s="56" t="s">
        <v>88</v>
      </c>
      <c r="O114" s="7">
        <v>28</v>
      </c>
      <c r="P114" s="57" t="s">
        <v>88</v>
      </c>
      <c r="Q114" s="58">
        <v>27</v>
      </c>
    </row>
    <row r="115" spans="14:17" ht="18" customHeight="1" x14ac:dyDescent="0.35">
      <c r="N115" s="56" t="s">
        <v>89</v>
      </c>
      <c r="O115" s="7">
        <v>29</v>
      </c>
      <c r="P115" s="57" t="s">
        <v>89</v>
      </c>
      <c r="Q115" s="58">
        <v>28</v>
      </c>
    </row>
    <row r="116" spans="14:17" ht="18" customHeight="1" x14ac:dyDescent="0.35">
      <c r="N116" s="56" t="s">
        <v>90</v>
      </c>
      <c r="O116" s="7">
        <v>30</v>
      </c>
      <c r="P116" s="57" t="s">
        <v>90</v>
      </c>
      <c r="Q116" s="58">
        <v>29</v>
      </c>
    </row>
    <row r="117" spans="14:17" ht="18" customHeight="1" x14ac:dyDescent="0.35">
      <c r="N117" s="56" t="s">
        <v>91</v>
      </c>
      <c r="O117" s="7">
        <v>31</v>
      </c>
      <c r="P117" s="57" t="s">
        <v>91</v>
      </c>
      <c r="Q117" s="58">
        <v>30</v>
      </c>
    </row>
    <row r="118" spans="14:17" ht="18" customHeight="1" x14ac:dyDescent="0.35">
      <c r="N118" s="56" t="s">
        <v>92</v>
      </c>
      <c r="O118" s="7">
        <v>32</v>
      </c>
      <c r="P118" s="57" t="s">
        <v>92</v>
      </c>
      <c r="Q118" s="58">
        <v>31</v>
      </c>
    </row>
    <row r="119" spans="14:17" ht="18" customHeight="1" x14ac:dyDescent="0.35">
      <c r="N119" s="56" t="s">
        <v>93</v>
      </c>
      <c r="O119" s="7">
        <v>33</v>
      </c>
      <c r="P119" s="57" t="s">
        <v>93</v>
      </c>
      <c r="Q119" s="58">
        <v>32</v>
      </c>
    </row>
    <row r="120" spans="14:17" ht="18" customHeight="1" x14ac:dyDescent="0.35">
      <c r="N120" s="56" t="s">
        <v>94</v>
      </c>
      <c r="O120" s="7">
        <v>34</v>
      </c>
      <c r="P120" s="57" t="s">
        <v>94</v>
      </c>
      <c r="Q120" s="58">
        <v>33</v>
      </c>
    </row>
    <row r="121" spans="14:17" ht="18" customHeight="1" x14ac:dyDescent="0.35">
      <c r="N121" s="56" t="s">
        <v>95</v>
      </c>
      <c r="O121" s="7">
        <v>35</v>
      </c>
      <c r="P121" s="57" t="s">
        <v>95</v>
      </c>
      <c r="Q121" s="58">
        <v>34</v>
      </c>
    </row>
    <row r="122" spans="14:17" ht="18" customHeight="1" x14ac:dyDescent="0.35">
      <c r="N122" s="56" t="s">
        <v>96</v>
      </c>
      <c r="O122" s="7">
        <v>36</v>
      </c>
      <c r="P122" s="57" t="s">
        <v>96</v>
      </c>
      <c r="Q122" s="58">
        <v>35</v>
      </c>
    </row>
    <row r="123" spans="14:17" ht="18" customHeight="1" x14ac:dyDescent="0.35">
      <c r="N123" s="56" t="s">
        <v>97</v>
      </c>
      <c r="O123" s="7">
        <v>37</v>
      </c>
      <c r="P123" s="57" t="s">
        <v>97</v>
      </c>
      <c r="Q123" s="58">
        <v>36</v>
      </c>
    </row>
    <row r="124" spans="14:17" ht="18" customHeight="1" x14ac:dyDescent="0.35">
      <c r="N124" s="56" t="s">
        <v>118</v>
      </c>
      <c r="O124" s="7">
        <v>38</v>
      </c>
      <c r="P124" s="57" t="s">
        <v>118</v>
      </c>
      <c r="Q124" s="58">
        <v>37</v>
      </c>
    </row>
    <row r="125" spans="14:17" ht="18" customHeight="1" x14ac:dyDescent="0.35">
      <c r="N125" s="56" t="s">
        <v>119</v>
      </c>
      <c r="O125" s="7">
        <v>39</v>
      </c>
      <c r="P125" s="57" t="s">
        <v>119</v>
      </c>
      <c r="Q125" s="58">
        <v>38</v>
      </c>
    </row>
    <row r="126" spans="14:17" ht="18" customHeight="1" x14ac:dyDescent="0.35">
      <c r="N126" s="56" t="s">
        <v>120</v>
      </c>
      <c r="O126" s="7">
        <v>40</v>
      </c>
      <c r="P126" s="57" t="s">
        <v>120</v>
      </c>
      <c r="Q126" s="58">
        <v>39</v>
      </c>
    </row>
    <row r="127" spans="14:17" ht="18" customHeight="1" x14ac:dyDescent="0.35">
      <c r="N127" s="56" t="s">
        <v>121</v>
      </c>
      <c r="O127" s="7">
        <v>41</v>
      </c>
      <c r="P127" s="57" t="s">
        <v>121</v>
      </c>
      <c r="Q127" s="58">
        <v>40</v>
      </c>
    </row>
    <row r="128" spans="14:17" ht="18" customHeight="1" x14ac:dyDescent="0.35">
      <c r="N128" s="56" t="s">
        <v>122</v>
      </c>
      <c r="O128" s="7">
        <v>42</v>
      </c>
      <c r="P128" s="57" t="s">
        <v>122</v>
      </c>
      <c r="Q128" s="58">
        <v>41</v>
      </c>
    </row>
    <row r="129" spans="13:17" ht="18" customHeight="1" x14ac:dyDescent="0.35">
      <c r="N129" s="56" t="s">
        <v>123</v>
      </c>
      <c r="O129" s="7">
        <v>43</v>
      </c>
      <c r="P129" s="57" t="s">
        <v>123</v>
      </c>
      <c r="Q129" s="58">
        <v>42</v>
      </c>
    </row>
    <row r="130" spans="13:17" ht="18" customHeight="1" x14ac:dyDescent="0.35">
      <c r="N130" s="56" t="s">
        <v>124</v>
      </c>
      <c r="O130" s="7">
        <v>44</v>
      </c>
      <c r="P130" s="57" t="s">
        <v>124</v>
      </c>
      <c r="Q130" s="58">
        <v>43</v>
      </c>
    </row>
    <row r="131" spans="13:17" ht="18" customHeight="1" x14ac:dyDescent="0.35">
      <c r="M131" s="78"/>
      <c r="N131" s="1" t="s">
        <v>125</v>
      </c>
      <c r="O131" s="7">
        <v>45</v>
      </c>
      <c r="P131" s="1" t="s">
        <v>125</v>
      </c>
      <c r="Q131" s="58">
        <v>44</v>
      </c>
    </row>
    <row r="132" spans="13:17" ht="18" customHeight="1" x14ac:dyDescent="0.35">
      <c r="M132" s="78"/>
      <c r="N132" s="1" t="s">
        <v>126</v>
      </c>
      <c r="O132" s="7">
        <v>46</v>
      </c>
      <c r="P132" s="1" t="s">
        <v>126</v>
      </c>
      <c r="Q132" s="58">
        <v>45</v>
      </c>
    </row>
    <row r="133" spans="13:17" ht="18" customHeight="1" x14ac:dyDescent="0.35">
      <c r="M133" s="78"/>
      <c r="N133" s="1" t="s">
        <v>127</v>
      </c>
      <c r="O133" s="7">
        <v>47</v>
      </c>
      <c r="P133" s="1" t="s">
        <v>127</v>
      </c>
      <c r="Q133" s="58">
        <v>46</v>
      </c>
    </row>
    <row r="134" spans="13:17" ht="18" customHeight="1" x14ac:dyDescent="0.35">
      <c r="M134" s="78"/>
      <c r="N134" s="1" t="s">
        <v>128</v>
      </c>
      <c r="O134" s="7">
        <v>48</v>
      </c>
      <c r="P134" s="57" t="s">
        <v>128</v>
      </c>
      <c r="Q134" s="58">
        <v>47</v>
      </c>
    </row>
    <row r="135" spans="13:17" ht="18" customHeight="1" x14ac:dyDescent="0.35">
      <c r="M135" s="78"/>
      <c r="N135" s="1" t="s">
        <v>129</v>
      </c>
      <c r="O135" s="7">
        <v>49</v>
      </c>
      <c r="P135" s="1" t="s">
        <v>129</v>
      </c>
      <c r="Q135" s="58">
        <v>48</v>
      </c>
    </row>
    <row r="136" spans="13:17" ht="18" customHeight="1" x14ac:dyDescent="0.35">
      <c r="M136" s="78"/>
      <c r="N136" s="1" t="s">
        <v>140</v>
      </c>
      <c r="O136" s="7">
        <v>50</v>
      </c>
      <c r="P136" s="1" t="s">
        <v>140</v>
      </c>
      <c r="Q136" s="58">
        <v>49</v>
      </c>
    </row>
    <row r="137" spans="13:17" ht="18" customHeight="1" x14ac:dyDescent="0.35">
      <c r="M137" s="78"/>
      <c r="N137" s="1" t="s">
        <v>141</v>
      </c>
      <c r="O137" s="7">
        <v>51</v>
      </c>
      <c r="P137" s="1" t="s">
        <v>141</v>
      </c>
      <c r="Q137" s="58">
        <v>50</v>
      </c>
    </row>
    <row r="138" spans="13:17" ht="18" customHeight="1" x14ac:dyDescent="0.35">
      <c r="M138" s="78"/>
      <c r="N138" s="1" t="s">
        <v>142</v>
      </c>
      <c r="O138" s="7">
        <v>52</v>
      </c>
      <c r="P138" s="1" t="s">
        <v>142</v>
      </c>
      <c r="Q138" s="58">
        <v>51</v>
      </c>
    </row>
    <row r="139" spans="13:17" ht="18" customHeight="1" x14ac:dyDescent="0.35">
      <c r="M139" s="78"/>
      <c r="N139" s="1" t="s">
        <v>143</v>
      </c>
      <c r="O139" s="7">
        <v>53</v>
      </c>
      <c r="P139" s="1" t="s">
        <v>143</v>
      </c>
      <c r="Q139" s="58">
        <v>52</v>
      </c>
    </row>
    <row r="140" spans="13:17" ht="18" customHeight="1" x14ac:dyDescent="0.35">
      <c r="M140" s="78"/>
      <c r="N140" s="1" t="s">
        <v>151</v>
      </c>
      <c r="O140" s="7">
        <v>54</v>
      </c>
      <c r="P140" s="1" t="s">
        <v>151</v>
      </c>
      <c r="Q140" s="58">
        <v>53</v>
      </c>
    </row>
    <row r="141" spans="13:17" ht="18" customHeight="1" x14ac:dyDescent="0.35">
      <c r="M141" s="78"/>
      <c r="N141" s="1" t="s">
        <v>152</v>
      </c>
      <c r="O141" s="7">
        <v>55</v>
      </c>
      <c r="P141" s="1" t="s">
        <v>152</v>
      </c>
      <c r="Q141" s="58">
        <v>54</v>
      </c>
    </row>
    <row r="142" spans="13:17" ht="18" customHeight="1" x14ac:dyDescent="0.35">
      <c r="M142" s="78"/>
      <c r="N142" s="1" t="s">
        <v>153</v>
      </c>
      <c r="O142" s="7">
        <v>56</v>
      </c>
      <c r="P142" s="1" t="s">
        <v>153</v>
      </c>
      <c r="Q142" s="58">
        <v>55</v>
      </c>
    </row>
    <row r="143" spans="13:17" ht="18" customHeight="1" x14ac:dyDescent="0.35">
      <c r="M143" s="78"/>
      <c r="N143" s="1" t="s">
        <v>154</v>
      </c>
      <c r="O143" s="7">
        <v>57</v>
      </c>
      <c r="P143" s="1" t="s">
        <v>154</v>
      </c>
      <c r="Q143" s="58">
        <v>56</v>
      </c>
    </row>
    <row r="144" spans="13:17" ht="18" customHeight="1" x14ac:dyDescent="0.35">
      <c r="M144" s="78"/>
      <c r="N144" s="1" t="s">
        <v>155</v>
      </c>
      <c r="O144" s="7">
        <v>58</v>
      </c>
      <c r="P144" s="1" t="s">
        <v>155</v>
      </c>
      <c r="Q144" s="58">
        <v>57</v>
      </c>
    </row>
    <row r="145" spans="13:17" ht="18" customHeight="1" x14ac:dyDescent="0.35">
      <c r="M145" s="78"/>
      <c r="N145" s="1" t="s">
        <v>156</v>
      </c>
      <c r="O145" s="7">
        <v>59</v>
      </c>
      <c r="P145" s="1" t="s">
        <v>156</v>
      </c>
      <c r="Q145" s="58">
        <v>58</v>
      </c>
    </row>
    <row r="146" spans="13:17" ht="18" customHeight="1" thickBot="1" x14ac:dyDescent="0.4">
      <c r="N146" s="92"/>
      <c r="O146" s="91"/>
      <c r="P146" s="91" t="s">
        <v>157</v>
      </c>
      <c r="Q146" s="80">
        <v>59</v>
      </c>
    </row>
  </sheetData>
  <sheetProtection algorithmName="SHA-512" hashValue="I/H32NDqp0qfegEvykZnyMSfGbD/itU+c28twLqe79VYyVeQHLZ1xHfing6gg1iBOo2QwfuTd7qKeZru6zNJ9g==" saltValue="hZ27pqHa27WuK3rNOU1YHQ==" spinCount="100000" sheet="1" objects="1" scenarios="1" selectLockedCells="1"/>
  <mergeCells count="19">
    <mergeCell ref="A12:L12"/>
    <mergeCell ref="A17:A18"/>
    <mergeCell ref="B23:E23"/>
    <mergeCell ref="S9:U9"/>
    <mergeCell ref="S10:U10"/>
    <mergeCell ref="B43:E43"/>
    <mergeCell ref="B14:L14"/>
    <mergeCell ref="B18:L18"/>
    <mergeCell ref="B21:L21"/>
    <mergeCell ref="B15:L15"/>
    <mergeCell ref="B17:L17"/>
    <mergeCell ref="B20:L20"/>
    <mergeCell ref="A31:C33"/>
    <mergeCell ref="H31:J33"/>
    <mergeCell ref="H37:J39"/>
    <mergeCell ref="A26:A27"/>
    <mergeCell ref="A20:A21"/>
    <mergeCell ref="A22:A23"/>
    <mergeCell ref="A14:A15"/>
  </mergeCells>
  <phoneticPr fontId="18" type="noConversion"/>
  <conditionalFormatting sqref="A12:L45">
    <cfRule type="expression" dxfId="67" priority="4">
      <formula>IF(Status=1,NOT(CELL("Schutz",A12)))</formula>
    </cfRule>
  </conditionalFormatting>
  <conditionalFormatting sqref="O87:O145">
    <cfRule type="cellIs" dxfId="66" priority="3" operator="equal">
      <formula>$O$85</formula>
    </cfRule>
  </conditionalFormatting>
  <conditionalFormatting sqref="Q88:Q146">
    <cfRule type="cellIs" dxfId="65" priority="6" operator="equal">
      <formula>$Q$85</formula>
    </cfRule>
  </conditionalFormatting>
  <dataValidations count="5">
    <dataValidation type="list" allowBlank="1" showInputMessage="1" showErrorMessage="1" sqref="S12" xr:uid="{00000000-0002-0000-0000-000000000000}">
      <formula1>Sprache</formula1>
    </dataValidation>
    <dataValidation type="list" allowBlank="1" showInputMessage="1" showErrorMessage="1" sqref="B23" xr:uid="{00000000-0002-0000-0000-000001000000}">
      <formula1>$N$69:$N$71</formula1>
    </dataValidation>
    <dataValidation type="list" allowBlank="1" showInputMessage="1" showErrorMessage="1" sqref="B27" xr:uid="{00000000-0002-0000-0000-000002000000}">
      <formula1>$N$72:$N$75</formula1>
    </dataValidation>
    <dataValidation type="list" allowBlank="1" showInputMessage="1" showErrorMessage="1" sqref="C27" xr:uid="{00000000-0002-0000-0000-000003000000}">
      <formula1>$N$29:$N$43</formula1>
    </dataValidation>
    <dataValidation type="list" allowBlank="1" showInputMessage="1" showErrorMessage="1" sqref="S9:U9" xr:uid="{0688B393-0264-465A-B980-88BD29F334BC}">
      <formula1>$N$76:$N$77</formula1>
    </dataValidation>
  </dataValidations>
  <pageMargins left="0.70866141732283472" right="0.39370078740157483" top="0.31496062992125984" bottom="0.78740157480314965" header="0.31496062992125984" footer="0.31496062992125984"/>
  <pageSetup paperSize="9" orientation="portrait" r:id="rId1"/>
  <headerFooter>
    <oddFooter>&amp;L&amp;"Arial,Standard"&amp;8Copyright 2024 KBOB/SIA&amp;C&amp;"Arial,Standard"&amp;8KBOB-Dokument &amp;"Arial,Fett"Nr. 63&amp;R&amp;"Arial,Standard"&amp;8Version 2024 (2.1) d/f/i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S189"/>
  <sheetViews>
    <sheetView zoomScale="70" zoomScaleNormal="70" workbookViewId="0"/>
  </sheetViews>
  <sheetFormatPr baseColWidth="10" defaultColWidth="11.3984375" defaultRowHeight="12.75" x14ac:dyDescent="0.35"/>
  <cols>
    <col min="1" max="1" width="8.73046875" style="1" customWidth="1"/>
    <col min="2" max="61" width="5.3984375" style="1" customWidth="1"/>
    <col min="62" max="62" width="4.59765625" style="66" customWidth="1"/>
    <col min="63" max="63" width="8.73046875" style="1" customWidth="1"/>
    <col min="64" max="123" width="5.3984375" style="1" customWidth="1"/>
    <col min="124" max="16384" width="11.3984375" style="1"/>
  </cols>
  <sheetData>
    <row r="1" spans="1:123" s="61" customFormat="1" ht="27.75" x14ac:dyDescent="0.4">
      <c r="A1" s="59" t="str">
        <f>IF('SIA 125'!$N$23="GUH",Preisänderungsfaktoren!BK1,IF('SIA 125'!$N$23="TUH",Preisänderungsfaktoren!BK64,IF('SIA 125'!$N$23="TUT",Preisänderungsfaktoren!BK127)))</f>
        <v>GUH</v>
      </c>
      <c r="B1" s="60" t="s">
        <v>62</v>
      </c>
      <c r="C1" s="60" t="s">
        <v>63</v>
      </c>
      <c r="D1" s="60" t="s">
        <v>64</v>
      </c>
      <c r="E1" s="60" t="s">
        <v>65</v>
      </c>
      <c r="F1" s="60" t="s">
        <v>66</v>
      </c>
      <c r="G1" s="60" t="s">
        <v>67</v>
      </c>
      <c r="H1" s="60" t="s">
        <v>68</v>
      </c>
      <c r="I1" s="60" t="s">
        <v>69</v>
      </c>
      <c r="J1" s="60" t="s">
        <v>70</v>
      </c>
      <c r="K1" s="60" t="s">
        <v>48</v>
      </c>
      <c r="L1" s="60" t="s">
        <v>49</v>
      </c>
      <c r="M1" s="60" t="s">
        <v>50</v>
      </c>
      <c r="N1" s="60" t="s">
        <v>51</v>
      </c>
      <c r="O1" s="60" t="s">
        <v>52</v>
      </c>
      <c r="P1" s="60" t="s">
        <v>53</v>
      </c>
      <c r="Q1" s="60" t="s">
        <v>54</v>
      </c>
      <c r="R1" s="60" t="s">
        <v>55</v>
      </c>
      <c r="S1" s="60" t="s">
        <v>56</v>
      </c>
      <c r="T1" s="60" t="s">
        <v>57</v>
      </c>
      <c r="U1" s="60" t="s">
        <v>58</v>
      </c>
      <c r="V1" s="60" t="s">
        <v>59</v>
      </c>
      <c r="W1" s="60" t="s">
        <v>60</v>
      </c>
      <c r="X1" s="60" t="s">
        <v>84</v>
      </c>
      <c r="Y1" s="60" t="s">
        <v>85</v>
      </c>
      <c r="Z1" s="60" t="s">
        <v>86</v>
      </c>
      <c r="AA1" s="60" t="s">
        <v>87</v>
      </c>
      <c r="AB1" s="60" t="s">
        <v>88</v>
      </c>
      <c r="AC1" s="60" t="s">
        <v>89</v>
      </c>
      <c r="AD1" s="60" t="s">
        <v>90</v>
      </c>
      <c r="AE1" s="60" t="s">
        <v>91</v>
      </c>
      <c r="AF1" s="60" t="s">
        <v>92</v>
      </c>
      <c r="AG1" s="60" t="s">
        <v>93</v>
      </c>
      <c r="AH1" s="60" t="s">
        <v>94</v>
      </c>
      <c r="AI1" s="60" t="s">
        <v>95</v>
      </c>
      <c r="AJ1" s="60" t="s">
        <v>96</v>
      </c>
      <c r="AK1" s="60" t="s">
        <v>97</v>
      </c>
      <c r="AL1" s="60" t="s">
        <v>118</v>
      </c>
      <c r="AM1" s="60" t="s">
        <v>119</v>
      </c>
      <c r="AN1" s="60" t="s">
        <v>120</v>
      </c>
      <c r="AO1" s="60" t="s">
        <v>121</v>
      </c>
      <c r="AP1" s="60" t="s">
        <v>122</v>
      </c>
      <c r="AQ1" s="60" t="s">
        <v>123</v>
      </c>
      <c r="AR1" s="60" t="s">
        <v>124</v>
      </c>
      <c r="AS1" s="60" t="s">
        <v>125</v>
      </c>
      <c r="AT1" s="60" t="s">
        <v>126</v>
      </c>
      <c r="AU1" s="60" t="s">
        <v>127</v>
      </c>
      <c r="AV1" s="60" t="s">
        <v>128</v>
      </c>
      <c r="AW1" s="60" t="s">
        <v>129</v>
      </c>
      <c r="AX1" s="60" t="s">
        <v>140</v>
      </c>
      <c r="AY1" s="60" t="s">
        <v>141</v>
      </c>
      <c r="AZ1" s="60" t="s">
        <v>142</v>
      </c>
      <c r="BA1" s="60" t="s">
        <v>143</v>
      </c>
      <c r="BB1" s="60" t="s">
        <v>151</v>
      </c>
      <c r="BC1" s="60" t="s">
        <v>152</v>
      </c>
      <c r="BD1" s="60" t="s">
        <v>153</v>
      </c>
      <c r="BE1" s="60" t="s">
        <v>154</v>
      </c>
      <c r="BF1" s="60" t="s">
        <v>155</v>
      </c>
      <c r="BG1" s="60" t="s">
        <v>156</v>
      </c>
      <c r="BH1" s="60" t="s">
        <v>157</v>
      </c>
      <c r="BI1" s="60" t="s">
        <v>158</v>
      </c>
      <c r="BJ1" s="65"/>
      <c r="BK1" s="62" t="s">
        <v>98</v>
      </c>
      <c r="BL1" s="60" t="s">
        <v>62</v>
      </c>
      <c r="BM1" s="60" t="s">
        <v>63</v>
      </c>
      <c r="BN1" s="60" t="s">
        <v>64</v>
      </c>
      <c r="BO1" s="60" t="s">
        <v>65</v>
      </c>
      <c r="BP1" s="60" t="s">
        <v>66</v>
      </c>
      <c r="BQ1" s="60" t="s">
        <v>67</v>
      </c>
      <c r="BR1" s="60" t="s">
        <v>68</v>
      </c>
      <c r="BS1" s="60" t="s">
        <v>69</v>
      </c>
      <c r="BT1" s="60" t="s">
        <v>70</v>
      </c>
      <c r="BU1" s="60" t="s">
        <v>48</v>
      </c>
      <c r="BV1" s="60" t="s">
        <v>49</v>
      </c>
      <c r="BW1" s="60" t="s">
        <v>50</v>
      </c>
      <c r="BX1" s="60" t="s">
        <v>51</v>
      </c>
      <c r="BY1" s="60" t="s">
        <v>52</v>
      </c>
      <c r="BZ1" s="60" t="s">
        <v>53</v>
      </c>
      <c r="CA1" s="60" t="s">
        <v>54</v>
      </c>
      <c r="CB1" s="60" t="s">
        <v>55</v>
      </c>
      <c r="CC1" s="60" t="s">
        <v>56</v>
      </c>
      <c r="CD1" s="60" t="s">
        <v>57</v>
      </c>
      <c r="CE1" s="60" t="s">
        <v>58</v>
      </c>
      <c r="CF1" s="60" t="s">
        <v>59</v>
      </c>
      <c r="CG1" s="60" t="s">
        <v>60</v>
      </c>
      <c r="CH1" s="60" t="s">
        <v>84</v>
      </c>
      <c r="CI1" s="60" t="s">
        <v>85</v>
      </c>
      <c r="CJ1" s="60" t="s">
        <v>86</v>
      </c>
      <c r="CK1" s="60" t="s">
        <v>87</v>
      </c>
      <c r="CL1" s="60" t="s">
        <v>88</v>
      </c>
      <c r="CM1" s="60" t="s">
        <v>89</v>
      </c>
      <c r="CN1" s="60" t="s">
        <v>90</v>
      </c>
      <c r="CO1" s="60" t="s">
        <v>91</v>
      </c>
      <c r="CP1" s="60" t="s">
        <v>92</v>
      </c>
      <c r="CQ1" s="60" t="s">
        <v>93</v>
      </c>
      <c r="CR1" s="60" t="s">
        <v>94</v>
      </c>
      <c r="CS1" s="60" t="s">
        <v>95</v>
      </c>
      <c r="CT1" s="60" t="s">
        <v>96</v>
      </c>
      <c r="CU1" s="60" t="s">
        <v>97</v>
      </c>
      <c r="CV1" s="60" t="s">
        <v>118</v>
      </c>
      <c r="CW1" s="60" t="s">
        <v>119</v>
      </c>
      <c r="CX1" s="60" t="s">
        <v>120</v>
      </c>
      <c r="CY1" s="60" t="s">
        <v>121</v>
      </c>
      <c r="CZ1" s="60" t="s">
        <v>122</v>
      </c>
      <c r="DA1" s="60" t="s">
        <v>123</v>
      </c>
      <c r="DB1" s="60" t="s">
        <v>124</v>
      </c>
      <c r="DC1" s="60" t="s">
        <v>125</v>
      </c>
      <c r="DD1" s="60" t="s">
        <v>126</v>
      </c>
      <c r="DE1" s="60" t="s">
        <v>127</v>
      </c>
      <c r="DF1" s="60" t="s">
        <v>128</v>
      </c>
      <c r="DG1" s="60" t="s">
        <v>129</v>
      </c>
      <c r="DH1" s="60" t="s">
        <v>140</v>
      </c>
      <c r="DI1" s="60" t="s">
        <v>141</v>
      </c>
      <c r="DJ1" s="60" t="s">
        <v>142</v>
      </c>
      <c r="DK1" s="60" t="s">
        <v>143</v>
      </c>
      <c r="DL1" s="60" t="s">
        <v>151</v>
      </c>
      <c r="DM1" s="60" t="s">
        <v>152</v>
      </c>
      <c r="DN1" s="60" t="s">
        <v>153</v>
      </c>
      <c r="DO1" s="60" t="s">
        <v>154</v>
      </c>
      <c r="DP1" s="60" t="s">
        <v>155</v>
      </c>
      <c r="DQ1" s="60" t="s">
        <v>156</v>
      </c>
      <c r="DR1" s="60" t="s">
        <v>157</v>
      </c>
      <c r="DS1" s="60" t="s">
        <v>158</v>
      </c>
    </row>
    <row r="2" spans="1:123" x14ac:dyDescent="0.35">
      <c r="A2" s="1" t="s">
        <v>61</v>
      </c>
      <c r="B2" s="50">
        <f>IF('SIA 125'!$N$23="GUH",Preisänderungsfaktoren!BL2,IF('SIA 125'!$N$23="TUH",Preisänderungsfaktoren!BL65,IF('SIA 125'!$N$23="TUT",Preisänderungsfaktoren!BL128)))</f>
        <v>1.41</v>
      </c>
      <c r="C2" s="50">
        <f>IF('SIA 125'!$N$23="GUH",Preisänderungsfaktoren!BM2,IF('SIA 125'!$N$23="TUH",Preisänderungsfaktoren!BM65,IF('SIA 125'!$N$23="TUT",Preisänderungsfaktoren!BM128)))</f>
        <v>1.28</v>
      </c>
      <c r="D2" s="50">
        <f>IF('SIA 125'!$N$23="GUH",Preisänderungsfaktoren!BN2,IF('SIA 125'!$N$23="TUH",Preisänderungsfaktoren!BN65,IF('SIA 125'!$N$23="TUT",Preisänderungsfaktoren!BN128)))</f>
        <v>0.79</v>
      </c>
      <c r="E2" s="50">
        <f>IF('SIA 125'!$N$23="GUH",Preisänderungsfaktoren!BO2,IF('SIA 125'!$N$23="TUH",Preisänderungsfaktoren!BO65,IF('SIA 125'!$N$23="TUT",Preisänderungsfaktoren!BO128)))</f>
        <v>0.67</v>
      </c>
      <c r="F2" s="50">
        <f>IF('SIA 125'!$N$23="GUH",Preisänderungsfaktoren!BP2,IF('SIA 125'!$N$23="TUH",Preisänderungsfaktoren!BP65,IF('SIA 125'!$N$23="TUT",Preisänderungsfaktoren!BP128)))</f>
        <v>1.9</v>
      </c>
      <c r="G2" s="50">
        <f>IF('SIA 125'!$N$23="GUH",Preisänderungsfaktoren!BQ2,IF('SIA 125'!$N$23="TUH",Preisänderungsfaktoren!BQ65,IF('SIA 125'!$N$23="TUT",Preisänderungsfaktoren!BQ128)))</f>
        <v>1.75</v>
      </c>
      <c r="H2" s="50">
        <f>IF('SIA 125'!$N$23="GUH",Preisänderungsfaktoren!BR2,IF('SIA 125'!$N$23="TUH",Preisänderungsfaktoren!BR65,IF('SIA 125'!$N$23="TUT",Preisänderungsfaktoren!BR128)))</f>
        <v>1.33</v>
      </c>
      <c r="I2" s="50">
        <f>IF('SIA 125'!$N$23="GUH",Preisänderungsfaktoren!BS2,IF('SIA 125'!$N$23="TUH",Preisänderungsfaktoren!BS65,IF('SIA 125'!$N$23="TUT",Preisänderungsfaktoren!BS128)))</f>
        <v>1.08</v>
      </c>
      <c r="J2" s="50">
        <f>IF('SIA 125'!$N$23="GUH",Preisänderungsfaktoren!BT2,IF('SIA 125'!$N$23="TUH",Preisänderungsfaktoren!BT65,IF('SIA 125'!$N$23="TUT",Preisänderungsfaktoren!BT128)))</f>
        <v>1.97</v>
      </c>
      <c r="K2" s="50">
        <f>IF('SIA 125'!$N$23="GUH",Preisänderungsfaktoren!BU2,IF('SIA 125'!$N$23="TUH",Preisänderungsfaktoren!BU65,IF('SIA 125'!$N$23="TUT",Preisänderungsfaktoren!BU128)))</f>
        <v>1.85</v>
      </c>
      <c r="L2" s="50">
        <f>IF('SIA 125'!$N$23="GUH",Preisänderungsfaktoren!BV2,IF('SIA 125'!$N$23="TUH",Preisänderungsfaktoren!BV65,IF('SIA 125'!$N$23="TUT",Preisänderungsfaktoren!BV128)))</f>
        <v>1.54</v>
      </c>
      <c r="M2" s="50">
        <f>IF('SIA 125'!$N$23="GUH",Preisänderungsfaktoren!BW2,IF('SIA 125'!$N$23="TUH",Preisänderungsfaktoren!BW65,IF('SIA 125'!$N$23="TUT",Preisänderungsfaktoren!BW128)))</f>
        <v>1.38</v>
      </c>
      <c r="N2" s="50">
        <f>IF('SIA 125'!$N$23="GUH",Preisänderungsfaktoren!BX2,IF('SIA 125'!$N$23="TUH",Preisänderungsfaktoren!BX65,IF('SIA 125'!$N$23="TUT",Preisänderungsfaktoren!BX128)))</f>
        <v>2.39</v>
      </c>
      <c r="O2" s="50">
        <f>IF('SIA 125'!$N$23="GUH",Preisänderungsfaktoren!BY2,IF('SIA 125'!$N$23="TUH",Preisänderungsfaktoren!BY65,IF('SIA 125'!$N$23="TUT",Preisänderungsfaktoren!BY128)))</f>
        <v>2.41</v>
      </c>
      <c r="P2" s="50">
        <f>IF('SIA 125'!$N$23="GUH",Preisänderungsfaktoren!BZ2,IF('SIA 125'!$N$23="TUH",Preisänderungsfaktoren!BZ65,IF('SIA 125'!$N$23="TUT",Preisänderungsfaktoren!BZ128)))</f>
        <v>2.83</v>
      </c>
      <c r="Q2" s="50">
        <f>IF('SIA 125'!$N$23="GUH",Preisänderungsfaktoren!CA2,IF('SIA 125'!$N$23="TUH",Preisänderungsfaktoren!CA65,IF('SIA 125'!$N$23="TUT",Preisänderungsfaktoren!CA128)))</f>
        <v>3.03</v>
      </c>
      <c r="R2" s="50">
        <f>IF('SIA 125'!$N$23="GUH",Preisänderungsfaktoren!CB2,IF('SIA 125'!$N$23="TUH",Preisänderungsfaktoren!CB65,IF('SIA 125'!$N$23="TUT",Preisänderungsfaktoren!CB128)))</f>
        <v>2.2000000000000002</v>
      </c>
      <c r="S2" s="50">
        <f>IF('SIA 125'!$N$23="GUH",Preisänderungsfaktoren!CC2,IF('SIA 125'!$N$23="TUH",Preisänderungsfaktoren!CC65,IF('SIA 125'!$N$23="TUT",Preisänderungsfaktoren!CC128)))</f>
        <v>1.77</v>
      </c>
      <c r="T2" s="50">
        <f>IF('SIA 125'!$N$23="GUH",Preisänderungsfaktoren!CD2,IF('SIA 125'!$N$23="TUH",Preisänderungsfaktoren!CD65,IF('SIA 125'!$N$23="TUT",Preisänderungsfaktoren!CD128)))</f>
        <v>1.88</v>
      </c>
      <c r="U2" s="50">
        <f>IF('SIA 125'!$N$23="GUH",Preisänderungsfaktoren!CE2,IF('SIA 125'!$N$23="TUH",Preisänderungsfaktoren!CE65,IF('SIA 125'!$N$23="TUT",Preisänderungsfaktoren!CE128)))</f>
        <v>2.0499999999999998</v>
      </c>
      <c r="V2" s="50">
        <f>IF('SIA 125'!$N$23="GUH",Preisänderungsfaktoren!CF2,IF('SIA 125'!$N$23="TUH",Preisänderungsfaktoren!CF65,IF('SIA 125'!$N$23="TUT",Preisänderungsfaktoren!CF128)))</f>
        <v>1.1100000000000001</v>
      </c>
      <c r="W2" s="50">
        <f>IF('SIA 125'!$N$23="GUH",Preisänderungsfaktoren!CG2,IF('SIA 125'!$N$23="TUH",Preisänderungsfaktoren!CG65,IF('SIA 125'!$N$23="TUT",Preisänderungsfaktoren!CG128)))</f>
        <v>1.81</v>
      </c>
      <c r="X2" s="50">
        <f>IF('SIA 125'!$N$23="GUH",Preisänderungsfaktoren!CH2,IF('SIA 125'!$N$23="TUH",Preisänderungsfaktoren!CH65,IF('SIA 125'!$N$23="TUT",Preisänderungsfaktoren!CH128)))</f>
        <v>1.91</v>
      </c>
      <c r="Y2" s="50">
        <f>IF('SIA 125'!$N$23="GUH",Preisänderungsfaktoren!CI2,IF('SIA 125'!$N$23="TUH",Preisänderungsfaktoren!CI65,IF('SIA 125'!$N$23="TUT",Preisänderungsfaktoren!CI128)))</f>
        <v>1.99</v>
      </c>
      <c r="Z2" s="50">
        <f>IF('SIA 125'!$N$23="GUH",Preisänderungsfaktoren!CJ2,IF('SIA 125'!$N$23="TUH",Preisänderungsfaktoren!CJ65,IF('SIA 125'!$N$23="TUT",Preisänderungsfaktoren!CJ128)))</f>
        <v>1.52</v>
      </c>
      <c r="AA2" s="50">
        <f>IF('SIA 125'!$N$23="GUH",Preisänderungsfaktoren!CK2,IF('SIA 125'!$N$23="TUH",Preisänderungsfaktoren!CK65,IF('SIA 125'!$N$23="TUT",Preisänderungsfaktoren!CK128)))</f>
        <v>1.46</v>
      </c>
      <c r="AB2" s="50">
        <f>IF('SIA 125'!$N$23="GUH",Preisänderungsfaktoren!CL2,IF('SIA 125'!$N$23="TUH",Preisänderungsfaktoren!CL65,IF('SIA 125'!$N$23="TUT",Preisänderungsfaktoren!CL128)))</f>
        <v>2.2799999999999998</v>
      </c>
      <c r="AC2" s="50">
        <f>IF('SIA 125'!$N$23="GUH",Preisänderungsfaktoren!CM2,IF('SIA 125'!$N$23="TUH",Preisänderungsfaktoren!CM65,IF('SIA 125'!$N$23="TUT",Preisänderungsfaktoren!CM128)))</f>
        <v>3.07</v>
      </c>
      <c r="AD2" s="50">
        <f>IF('SIA 125'!$N$23="GUH",Preisänderungsfaktoren!CN2,IF('SIA 125'!$N$23="TUH",Preisänderungsfaktoren!CN65,IF('SIA 125'!$N$23="TUT",Preisänderungsfaktoren!CN128)))</f>
        <v>2.72</v>
      </c>
      <c r="AE2" s="50">
        <f>IF('SIA 125'!$N$23="GUH",Preisänderungsfaktoren!CO2,IF('SIA 125'!$N$23="TUH",Preisänderungsfaktoren!CO65,IF('SIA 125'!$N$23="TUT",Preisänderungsfaktoren!CO128)))</f>
        <v>2.91</v>
      </c>
      <c r="AF2" s="50">
        <f>IF('SIA 125'!$N$23="GUH",Preisänderungsfaktoren!CP2,IF('SIA 125'!$N$23="TUH",Preisänderungsfaktoren!CP65,IF('SIA 125'!$N$23="TUT",Preisänderungsfaktoren!CP128)))</f>
        <v>3.2</v>
      </c>
      <c r="AG2" s="50">
        <f>IF('SIA 125'!$N$23="GUH",Preisänderungsfaktoren!CQ2,IF('SIA 125'!$N$23="TUH",Preisänderungsfaktoren!CQ65,IF('SIA 125'!$N$23="TUT",Preisänderungsfaktoren!CQ128)))</f>
        <v>3.41</v>
      </c>
      <c r="AH2" s="50">
        <f>IF('SIA 125'!$N$23="GUH",Preisänderungsfaktoren!CR2,IF('SIA 125'!$N$23="TUH",Preisänderungsfaktoren!CR65,IF('SIA 125'!$N$23="TUT",Preisänderungsfaktoren!CR128)))</f>
        <v>2.62</v>
      </c>
      <c r="AI2" s="50">
        <f>IF('SIA 125'!$N$23="GUH",Preisänderungsfaktoren!CS2,IF('SIA 125'!$N$23="TUH",Preisänderungsfaktoren!CS65,IF('SIA 125'!$N$23="TUT",Preisänderungsfaktoren!CS128)))</f>
        <v>2.67</v>
      </c>
      <c r="AJ2" s="50">
        <f>IF('SIA 125'!$N$23="GUH",Preisänderungsfaktoren!CT2,IF('SIA 125'!$N$23="TUH",Preisänderungsfaktoren!CT65,IF('SIA 125'!$N$23="TUT",Preisänderungsfaktoren!CT128)))</f>
        <v>2.75</v>
      </c>
      <c r="AK2" s="50">
        <f>IF('SIA 125'!$N$23="GUH",Preisänderungsfaktoren!CU2,IF('SIA 125'!$N$23="TUH",Preisänderungsfaktoren!CU65,IF('SIA 125'!$N$23="TUT",Preisänderungsfaktoren!CU128)))</f>
        <v>3.06</v>
      </c>
      <c r="AL2" s="50">
        <f>IF('SIA 125'!$N$23="GUH",Preisänderungsfaktoren!CV2,IF('SIA 125'!$N$23="TUH",Preisänderungsfaktoren!CV65,IF('SIA 125'!$N$23="TUT",Preisänderungsfaktoren!CV128)))</f>
        <v>2.38</v>
      </c>
      <c r="AM2" s="50">
        <f>IF('SIA 125'!$N$23="GUH",Preisänderungsfaktoren!CW2,IF('SIA 125'!$N$23="TUH",Preisänderungsfaktoren!CW65,IF('SIA 125'!$N$23="TUT",Preisänderungsfaktoren!CW128)))</f>
        <v>2.31</v>
      </c>
      <c r="AN2" s="50">
        <f>IF('SIA 125'!$N$23="GUH",Preisänderungsfaktoren!CX2,IF('SIA 125'!$N$23="TUH",Preisänderungsfaktoren!CX65,IF('SIA 125'!$N$23="TUT",Preisänderungsfaktoren!CX128)))</f>
        <v>2.4300000000000002</v>
      </c>
      <c r="AO2" s="50">
        <f>IF('SIA 125'!$N$23="GUH",Preisänderungsfaktoren!CY2,IF('SIA 125'!$N$23="TUH",Preisänderungsfaktoren!CY65,IF('SIA 125'!$N$23="TUT",Preisänderungsfaktoren!CY128)))</f>
        <v>3.12</v>
      </c>
      <c r="AP2" s="50">
        <f>IF('SIA 125'!$N$23="GUH",Preisänderungsfaktoren!CZ2,IF('SIA 125'!$N$23="TUH",Preisänderungsfaktoren!CZ65,IF('SIA 125'!$N$23="TUT",Preisänderungsfaktoren!CZ128)))</f>
        <v>4.12</v>
      </c>
      <c r="AQ2" s="50">
        <f>IF('SIA 125'!$N$23="GUH",Preisänderungsfaktoren!DA2,IF('SIA 125'!$N$23="TUH",Preisänderungsfaktoren!DA65,IF('SIA 125'!$N$23="TUT",Preisänderungsfaktoren!DA128)))</f>
        <v>4.43</v>
      </c>
      <c r="AR2" s="50">
        <f>IF('SIA 125'!$N$23="GUH",Preisänderungsfaktoren!DB2,IF('SIA 125'!$N$23="TUH",Preisänderungsfaktoren!DB65,IF('SIA 125'!$N$23="TUT",Preisänderungsfaktoren!DB128)))</f>
        <v>5.48</v>
      </c>
      <c r="AS2" s="50">
        <f>IF('SIA 125'!$N$23="GUH",Preisänderungsfaktoren!DC2,IF('SIA 125'!$N$23="TUH",Preisänderungsfaktoren!DC65,IF('SIA 125'!$N$23="TUT",Preisänderungsfaktoren!DC128)))</f>
        <v>6.45</v>
      </c>
      <c r="AT2" s="50">
        <f>IF('SIA 125'!$N$23="GUH",Preisänderungsfaktoren!DD2,IF('SIA 125'!$N$23="TUH",Preisänderungsfaktoren!DD65,IF('SIA 125'!$N$23="TUT",Preisänderungsfaktoren!DD128)))</f>
        <v>8.09</v>
      </c>
      <c r="AU2" s="50">
        <f>IF('SIA 125'!$N$23="GUH",Preisänderungsfaktoren!DE2,IF('SIA 125'!$N$23="TUH",Preisänderungsfaktoren!DE65,IF('SIA 125'!$N$23="TUT",Preisänderungsfaktoren!DE128)))</f>
        <v>10.56</v>
      </c>
      <c r="AV2" s="50">
        <f>IF('SIA 125'!$N$23="GUH",Preisänderungsfaktoren!DF2,IF('SIA 125'!$N$23="TUH",Preisänderungsfaktoren!DF65,IF('SIA 125'!$N$23="TUT",Preisänderungsfaktoren!DF128)))</f>
        <v>9.39</v>
      </c>
      <c r="AW2" s="50">
        <f>IF('SIA 125'!$N$23="GUH",Preisänderungsfaktoren!DG2,IF('SIA 125'!$N$23="TUH",Preisänderungsfaktoren!DG65,IF('SIA 125'!$N$23="TUT",Preisänderungsfaktoren!DG128)))</f>
        <v>9.3800000000000008</v>
      </c>
      <c r="AX2" s="50">
        <f>IF('SIA 125'!$N$23="GUH",Preisänderungsfaktoren!DH2,IF('SIA 125'!$N$23="TUH",Preisänderungsfaktoren!DH65,IF('SIA 125'!$N$23="TUT",Preisänderungsfaktoren!DH128)))</f>
        <v>11.36</v>
      </c>
      <c r="AY2" s="50">
        <f>IF('SIA 125'!$N$23="GUH",Preisänderungsfaktoren!DI2,IF('SIA 125'!$N$23="TUH",Preisänderungsfaktoren!DI65,IF('SIA 125'!$N$23="TUT",Preisänderungsfaktoren!DI128)))</f>
        <v>11.41</v>
      </c>
      <c r="AZ2" s="50">
        <f>IF('SIA 125'!$N$23="GUH",Preisänderungsfaktoren!DJ2,IF('SIA 125'!$N$23="TUH",Preisänderungsfaktoren!DJ65,IF('SIA 125'!$N$23="TUT",Preisänderungsfaktoren!DJ128)))</f>
        <v>11.03</v>
      </c>
      <c r="BA2" s="50">
        <f>IF('SIA 125'!$N$23="GUH",Preisänderungsfaktoren!DK2,IF('SIA 125'!$N$23="TUH",Preisänderungsfaktoren!DK65,IF('SIA 125'!$N$23="TUT",Preisänderungsfaktoren!DK128)))</f>
        <v>11.62</v>
      </c>
      <c r="BB2" s="50">
        <f>IF('SIA 125'!$N$23="GUH",Preisänderungsfaktoren!DL2,IF('SIA 125'!$N$23="TUH",Preisänderungsfaktoren!DL65,IF('SIA 125'!$N$23="TUT",Preisänderungsfaktoren!DL128)))</f>
        <v>12.64</v>
      </c>
      <c r="BC2" s="50">
        <f>IF('SIA 125'!$N$23="GUH",Preisänderungsfaktoren!DM2,IF('SIA 125'!$N$23="TUH",Preisänderungsfaktoren!DM65,IF('SIA 125'!$N$23="TUT",Preisänderungsfaktoren!DM128)))</f>
        <v>12.47</v>
      </c>
      <c r="BD2" s="50">
        <f>IF('SIA 125'!$N$23="GUH",Preisänderungsfaktoren!DN2,IF('SIA 125'!$N$23="TUH",Preisänderungsfaktoren!DN65,IF('SIA 125'!$N$23="TUT",Preisänderungsfaktoren!DN128)))</f>
        <v>11.45</v>
      </c>
      <c r="BE2" s="50">
        <f>IF('SIA 125'!$N$23="GUH",Preisänderungsfaktoren!DO2,IF('SIA 125'!$N$23="TUH",Preisänderungsfaktoren!DO65,IF('SIA 125'!$N$23="TUT",Preisänderungsfaktoren!DO128)))</f>
        <v>12.06</v>
      </c>
      <c r="BF2" s="50">
        <f>IF('SIA 125'!$N$23="GUH",Preisänderungsfaktoren!DP2,IF('SIA 125'!$N$23="TUH",Preisänderungsfaktoren!DP65,IF('SIA 125'!$N$23="TUT",Preisänderungsfaktoren!DP128)))</f>
        <v>13.47</v>
      </c>
      <c r="BG2" s="50">
        <f>IF('SIA 125'!$N$23="GUH",Preisänderungsfaktoren!DQ2,IF('SIA 125'!$N$23="TUH",Preisänderungsfaktoren!DQ65,IF('SIA 125'!$N$23="TUT",Preisänderungsfaktoren!DQ128)))</f>
        <v>13.38</v>
      </c>
      <c r="BH2" s="50">
        <f>IF('SIA 125'!$N$23="GUH",Preisänderungsfaktoren!DR2,IF('SIA 125'!$N$23="TUH",Preisänderungsfaktoren!DR65,IF('SIA 125'!$N$23="TUT",Preisänderungsfaktoren!DR128)))</f>
        <v>12.13</v>
      </c>
      <c r="BI2" s="50">
        <f>IF('SIA 125'!$N$23="GUH",Preisänderungsfaktoren!DS2,IF('SIA 125'!$N$23="TUH",Preisänderungsfaktoren!DS65,IF('SIA 125'!$N$23="TUT",Preisänderungsfaktoren!DS128)))</f>
        <v>0</v>
      </c>
      <c r="BK2" s="1" t="s">
        <v>61</v>
      </c>
      <c r="BL2" s="50">
        <v>1.41</v>
      </c>
      <c r="BM2" s="50">
        <v>1.28</v>
      </c>
      <c r="BN2" s="50">
        <v>0.79</v>
      </c>
      <c r="BO2" s="50">
        <v>0.67</v>
      </c>
      <c r="BP2" s="50">
        <v>1.9</v>
      </c>
      <c r="BQ2" s="50">
        <v>1.75</v>
      </c>
      <c r="BR2" s="50">
        <v>1.33</v>
      </c>
      <c r="BS2" s="50">
        <v>1.08</v>
      </c>
      <c r="BT2" s="50">
        <v>1.97</v>
      </c>
      <c r="BU2" s="50">
        <v>1.85</v>
      </c>
      <c r="BV2" s="50">
        <v>1.54</v>
      </c>
      <c r="BW2" s="50">
        <v>1.38</v>
      </c>
      <c r="BX2" s="50">
        <v>2.39</v>
      </c>
      <c r="BY2" s="50">
        <v>2.41</v>
      </c>
      <c r="BZ2" s="50">
        <v>2.83</v>
      </c>
      <c r="CA2" s="50">
        <v>3.03</v>
      </c>
      <c r="CB2" s="50">
        <v>2.2000000000000002</v>
      </c>
      <c r="CC2" s="50">
        <v>1.77</v>
      </c>
      <c r="CD2" s="50">
        <v>1.88</v>
      </c>
      <c r="CE2" s="50">
        <v>2.0499999999999998</v>
      </c>
      <c r="CF2" s="50">
        <v>1.1100000000000001</v>
      </c>
      <c r="CG2" s="50">
        <v>1.81</v>
      </c>
      <c r="CH2" s="50">
        <v>1.91</v>
      </c>
      <c r="CI2" s="50">
        <v>1.99</v>
      </c>
      <c r="CJ2" s="50">
        <v>1.52</v>
      </c>
      <c r="CK2" s="50">
        <v>1.46</v>
      </c>
      <c r="CL2" s="50">
        <v>2.2799999999999998</v>
      </c>
      <c r="CM2" s="50">
        <v>3.07</v>
      </c>
      <c r="CN2" s="50">
        <v>2.72</v>
      </c>
      <c r="CO2" s="50">
        <v>2.91</v>
      </c>
      <c r="CP2" s="50">
        <v>3.2</v>
      </c>
      <c r="CQ2" s="50">
        <v>3.41</v>
      </c>
      <c r="CR2" s="50">
        <v>2.62</v>
      </c>
      <c r="CS2" s="50">
        <v>2.67</v>
      </c>
      <c r="CT2" s="50">
        <v>2.75</v>
      </c>
      <c r="CU2" s="50">
        <v>3.06</v>
      </c>
      <c r="CV2" s="50">
        <v>2.38</v>
      </c>
      <c r="CW2" s="50">
        <v>2.31</v>
      </c>
      <c r="CX2" s="50">
        <v>2.4300000000000002</v>
      </c>
      <c r="CY2" s="50">
        <v>3.12</v>
      </c>
      <c r="CZ2" s="50">
        <v>4.12</v>
      </c>
      <c r="DA2" s="50">
        <v>4.43</v>
      </c>
      <c r="DB2" s="50">
        <v>5.48</v>
      </c>
      <c r="DC2" s="50">
        <v>6.45</v>
      </c>
      <c r="DD2" s="50">
        <v>8.09</v>
      </c>
      <c r="DE2" s="50">
        <v>10.56</v>
      </c>
      <c r="DF2" s="50">
        <v>9.39</v>
      </c>
      <c r="DG2" s="50">
        <v>9.3800000000000008</v>
      </c>
      <c r="DH2" s="50">
        <v>11.36</v>
      </c>
      <c r="DI2" s="50">
        <v>11.41</v>
      </c>
      <c r="DJ2" s="50">
        <v>11.03</v>
      </c>
      <c r="DK2" s="50">
        <v>11.62</v>
      </c>
      <c r="DL2" s="50">
        <v>12.64</v>
      </c>
      <c r="DM2" s="50">
        <v>12.47</v>
      </c>
      <c r="DN2" s="50">
        <v>11.45</v>
      </c>
      <c r="DO2" s="50">
        <v>12.06</v>
      </c>
      <c r="DP2" s="50">
        <v>13.47</v>
      </c>
      <c r="DQ2" s="50">
        <v>13.38</v>
      </c>
      <c r="DR2" s="50">
        <v>12.13</v>
      </c>
      <c r="DS2" s="50"/>
    </row>
    <row r="3" spans="1:123" x14ac:dyDescent="0.35">
      <c r="A3" s="1" t="s">
        <v>62</v>
      </c>
      <c r="B3" s="50">
        <f>IF('SIA 125'!$N$23="GUH",Preisänderungsfaktoren!BL3,IF('SIA 125'!$N$23="TUH",Preisänderungsfaktoren!BL66,IF('SIA 125'!$N$23="TUT",Preisänderungsfaktoren!BL129)))</f>
        <v>0</v>
      </c>
      <c r="C3" s="50">
        <f>IF('SIA 125'!$N$23="GUH",Preisänderungsfaktoren!BM3,IF('SIA 125'!$N$23="TUH",Preisänderungsfaktoren!BM66,IF('SIA 125'!$N$23="TUT",Preisänderungsfaktoren!BM129)))</f>
        <v>0</v>
      </c>
      <c r="D3" s="50">
        <f>IF('SIA 125'!$N$23="GUH",Preisänderungsfaktoren!BN3,IF('SIA 125'!$N$23="TUH",Preisänderungsfaktoren!BN66,IF('SIA 125'!$N$23="TUT",Preisänderungsfaktoren!BN129)))</f>
        <v>0</v>
      </c>
      <c r="E3" s="50">
        <f>IF('SIA 125'!$N$23="GUH",Preisänderungsfaktoren!BO3,IF('SIA 125'!$N$23="TUH",Preisänderungsfaktoren!BO66,IF('SIA 125'!$N$23="TUT",Preisänderungsfaktoren!BO129)))</f>
        <v>0</v>
      </c>
      <c r="F3" s="50">
        <f>IF('SIA 125'!$N$23="GUH",Preisänderungsfaktoren!BP3,IF('SIA 125'!$N$23="TUH",Preisänderungsfaktoren!BP66,IF('SIA 125'!$N$23="TUT",Preisänderungsfaktoren!BP129)))</f>
        <v>0.49</v>
      </c>
      <c r="G3" s="50">
        <f>IF('SIA 125'!$N$23="GUH",Preisänderungsfaktoren!BQ3,IF('SIA 125'!$N$23="TUH",Preisänderungsfaktoren!BQ66,IF('SIA 125'!$N$23="TUT",Preisänderungsfaktoren!BQ129)))</f>
        <v>0.34</v>
      </c>
      <c r="H3" s="50">
        <f>IF('SIA 125'!$N$23="GUH",Preisänderungsfaktoren!BR3,IF('SIA 125'!$N$23="TUH",Preisänderungsfaktoren!BR66,IF('SIA 125'!$N$23="TUT",Preisänderungsfaktoren!BR129)))</f>
        <v>-7.0000000000000007E-2</v>
      </c>
      <c r="I3" s="50">
        <f>IF('SIA 125'!$N$23="GUH",Preisänderungsfaktoren!BS3,IF('SIA 125'!$N$23="TUH",Preisänderungsfaktoren!BS66,IF('SIA 125'!$N$23="TUT",Preisänderungsfaktoren!BS129)))</f>
        <v>-0.32</v>
      </c>
      <c r="J3" s="50">
        <f>IF('SIA 125'!$N$23="GUH",Preisänderungsfaktoren!BT3,IF('SIA 125'!$N$23="TUH",Preisänderungsfaktoren!BT66,IF('SIA 125'!$N$23="TUT",Preisänderungsfaktoren!BT129)))</f>
        <v>0.55000000000000004</v>
      </c>
      <c r="K3" s="50">
        <f>IF('SIA 125'!$N$23="GUH",Preisänderungsfaktoren!BU3,IF('SIA 125'!$N$23="TUH",Preisänderungsfaktoren!BU66,IF('SIA 125'!$N$23="TUT",Preisänderungsfaktoren!BU129)))</f>
        <v>0.44</v>
      </c>
      <c r="L3" s="50">
        <f>IF('SIA 125'!$N$23="GUH",Preisänderungsfaktoren!BV3,IF('SIA 125'!$N$23="TUH",Preisänderungsfaktoren!BV66,IF('SIA 125'!$N$23="TUT",Preisänderungsfaktoren!BV129)))</f>
        <v>0.14000000000000001</v>
      </c>
      <c r="M3" s="50">
        <f>IF('SIA 125'!$N$23="GUH",Preisänderungsfaktoren!BW3,IF('SIA 125'!$N$23="TUH",Preisänderungsfaktoren!BW66,IF('SIA 125'!$N$23="TUT",Preisänderungsfaktoren!BW129)))</f>
        <v>-0.03</v>
      </c>
      <c r="N3" s="50">
        <f>IF('SIA 125'!$N$23="GUH",Preisänderungsfaktoren!BX3,IF('SIA 125'!$N$23="TUH",Preisänderungsfaktoren!BX66,IF('SIA 125'!$N$23="TUT",Preisänderungsfaktoren!BX129)))</f>
        <v>0.97</v>
      </c>
      <c r="O3" s="50">
        <f>IF('SIA 125'!$N$23="GUH",Preisänderungsfaktoren!BY3,IF('SIA 125'!$N$23="TUH",Preisänderungsfaktoren!BY66,IF('SIA 125'!$N$23="TUT",Preisänderungsfaktoren!BY129)))</f>
        <v>0.99</v>
      </c>
      <c r="P3" s="50">
        <f>IF('SIA 125'!$N$23="GUH",Preisänderungsfaktoren!BZ3,IF('SIA 125'!$N$23="TUH",Preisänderungsfaktoren!BZ66,IF('SIA 125'!$N$23="TUT",Preisänderungsfaktoren!BZ129)))</f>
        <v>1.4</v>
      </c>
      <c r="Q3" s="50">
        <f>IF('SIA 125'!$N$23="GUH",Preisänderungsfaktoren!CA3,IF('SIA 125'!$N$23="TUH",Preisänderungsfaktoren!CA66,IF('SIA 125'!$N$23="TUT",Preisänderungsfaktoren!CA129)))</f>
        <v>1.6</v>
      </c>
      <c r="R3" s="50">
        <f>IF('SIA 125'!$N$23="GUH",Preisänderungsfaktoren!CB3,IF('SIA 125'!$N$23="TUH",Preisänderungsfaktoren!CB66,IF('SIA 125'!$N$23="TUT",Preisänderungsfaktoren!CB129)))</f>
        <v>0.78</v>
      </c>
      <c r="S3" s="50">
        <f>IF('SIA 125'!$N$23="GUH",Preisänderungsfaktoren!CC3,IF('SIA 125'!$N$23="TUH",Preisänderungsfaktoren!CC66,IF('SIA 125'!$N$23="TUT",Preisänderungsfaktoren!CC129)))</f>
        <v>0.36</v>
      </c>
      <c r="T3" s="50">
        <f>IF('SIA 125'!$N$23="GUH",Preisänderungsfaktoren!CD3,IF('SIA 125'!$N$23="TUH",Preisänderungsfaktoren!CD66,IF('SIA 125'!$N$23="TUT",Preisänderungsfaktoren!CD129)))</f>
        <v>0.47</v>
      </c>
      <c r="U3" s="50">
        <f>IF('SIA 125'!$N$23="GUH",Preisänderungsfaktoren!CE3,IF('SIA 125'!$N$23="TUH",Preisänderungsfaktoren!CE66,IF('SIA 125'!$N$23="TUT",Preisänderungsfaktoren!CE129)))</f>
        <v>0.65</v>
      </c>
      <c r="V3" s="50">
        <f>IF('SIA 125'!$N$23="GUH",Preisänderungsfaktoren!CF3,IF('SIA 125'!$N$23="TUH",Preisänderungsfaktoren!CF66,IF('SIA 125'!$N$23="TUT",Preisänderungsfaktoren!CF129)))</f>
        <v>0.25</v>
      </c>
      <c r="W3" s="50">
        <f>IF('SIA 125'!$N$23="GUH",Preisänderungsfaktoren!CG3,IF('SIA 125'!$N$23="TUH",Preisänderungsfaktoren!CG66,IF('SIA 125'!$N$23="TUT",Preisänderungsfaktoren!CG129)))</f>
        <v>0.31</v>
      </c>
      <c r="X3" s="50">
        <f>IF('SIA 125'!$N$23="GUH",Preisänderungsfaktoren!CH3,IF('SIA 125'!$N$23="TUH",Preisänderungsfaktoren!CH66,IF('SIA 125'!$N$23="TUT",Preisänderungsfaktoren!CH129)))</f>
        <v>0.4</v>
      </c>
      <c r="Y3" s="50">
        <f>IF('SIA 125'!$N$23="GUH",Preisänderungsfaktoren!CI3,IF('SIA 125'!$N$23="TUH",Preisänderungsfaktoren!CI66,IF('SIA 125'!$N$23="TUT",Preisänderungsfaktoren!CI129)))</f>
        <v>0.49</v>
      </c>
      <c r="Z3" s="50">
        <f>IF('SIA 125'!$N$23="GUH",Preisänderungsfaktoren!CJ3,IF('SIA 125'!$N$23="TUH",Preisänderungsfaktoren!CJ66,IF('SIA 125'!$N$23="TUT",Preisänderungsfaktoren!CJ129)))</f>
        <v>0.03</v>
      </c>
      <c r="AA3" s="50">
        <f>IF('SIA 125'!$N$23="GUH",Preisänderungsfaktoren!CK3,IF('SIA 125'!$N$23="TUH",Preisänderungsfaktoren!CK66,IF('SIA 125'!$N$23="TUT",Preisänderungsfaktoren!CK129)))</f>
        <v>-0.04</v>
      </c>
      <c r="AB3" s="50">
        <f>IF('SIA 125'!$N$23="GUH",Preisänderungsfaktoren!CL3,IF('SIA 125'!$N$23="TUH",Preisänderungsfaktoren!CL66,IF('SIA 125'!$N$23="TUT",Preisänderungsfaktoren!CL129)))</f>
        <v>0.77</v>
      </c>
      <c r="AC3" s="50">
        <f>IF('SIA 125'!$N$23="GUH",Preisänderungsfaktoren!CM3,IF('SIA 125'!$N$23="TUH",Preisänderungsfaktoren!CM66,IF('SIA 125'!$N$23="TUT",Preisänderungsfaktoren!CM129)))</f>
        <v>1.54</v>
      </c>
      <c r="AD3" s="50">
        <f>IF('SIA 125'!$N$23="GUH",Preisänderungsfaktoren!CN3,IF('SIA 125'!$N$23="TUH",Preisänderungsfaktoren!CN66,IF('SIA 125'!$N$23="TUT",Preisänderungsfaktoren!CN129)))</f>
        <v>1.2</v>
      </c>
      <c r="AE3" s="50">
        <f>IF('SIA 125'!$N$23="GUH",Preisänderungsfaktoren!CO3,IF('SIA 125'!$N$23="TUH",Preisänderungsfaktoren!CO66,IF('SIA 125'!$N$23="TUT",Preisänderungsfaktoren!CO129)))</f>
        <v>1.39</v>
      </c>
      <c r="AF3" s="50">
        <f>IF('SIA 125'!$N$23="GUH",Preisänderungsfaktoren!CP3,IF('SIA 125'!$N$23="TUH",Preisänderungsfaktoren!CP66,IF('SIA 125'!$N$23="TUT",Preisänderungsfaktoren!CP129)))</f>
        <v>1.68</v>
      </c>
      <c r="AG3" s="50">
        <f>IF('SIA 125'!$N$23="GUH",Preisänderungsfaktoren!CQ3,IF('SIA 125'!$N$23="TUH",Preisänderungsfaktoren!CQ66,IF('SIA 125'!$N$23="TUT",Preisänderungsfaktoren!CQ129)))</f>
        <v>1.88</v>
      </c>
      <c r="AH3" s="50">
        <f>IF('SIA 125'!$N$23="GUH",Preisänderungsfaktoren!CR3,IF('SIA 125'!$N$23="TUH",Preisänderungsfaktoren!CR66,IF('SIA 125'!$N$23="TUT",Preisänderungsfaktoren!CR129)))</f>
        <v>1.0900000000000001</v>
      </c>
      <c r="AI3" s="50">
        <f>IF('SIA 125'!$N$23="GUH",Preisänderungsfaktoren!CS3,IF('SIA 125'!$N$23="TUH",Preisänderungsfaktoren!CS66,IF('SIA 125'!$N$23="TUT",Preisänderungsfaktoren!CS129)))</f>
        <v>1.1499999999999999</v>
      </c>
      <c r="AJ3" s="50">
        <f>IF('SIA 125'!$N$23="GUH",Preisänderungsfaktoren!CT3,IF('SIA 125'!$N$23="TUH",Preisänderungsfaktoren!CT66,IF('SIA 125'!$N$23="TUT",Preisänderungsfaktoren!CT129)))</f>
        <v>1.23</v>
      </c>
      <c r="AK3" s="50">
        <f>IF('SIA 125'!$N$23="GUH",Preisänderungsfaktoren!CU3,IF('SIA 125'!$N$23="TUH",Preisänderungsfaktoren!CU66,IF('SIA 125'!$N$23="TUT",Preisänderungsfaktoren!CU129)))</f>
        <v>1.53</v>
      </c>
      <c r="AL3" s="50">
        <f>IF('SIA 125'!$N$23="GUH",Preisänderungsfaktoren!CV3,IF('SIA 125'!$N$23="TUH",Preisänderungsfaktoren!CV66,IF('SIA 125'!$N$23="TUT",Preisänderungsfaktoren!CV129)))</f>
        <v>0.86</v>
      </c>
      <c r="AM3" s="50">
        <f>IF('SIA 125'!$N$23="GUH",Preisänderungsfaktoren!CW3,IF('SIA 125'!$N$23="TUH",Preisänderungsfaktoren!CW66,IF('SIA 125'!$N$23="TUT",Preisänderungsfaktoren!CW129)))</f>
        <v>0.8</v>
      </c>
      <c r="AN3" s="50">
        <f>IF('SIA 125'!$N$23="GUH",Preisänderungsfaktoren!CX3,IF('SIA 125'!$N$23="TUH",Preisänderungsfaktoren!CX66,IF('SIA 125'!$N$23="TUT",Preisänderungsfaktoren!CX129)))</f>
        <v>0.91</v>
      </c>
      <c r="AO3" s="50">
        <f>IF('SIA 125'!$N$23="GUH",Preisänderungsfaktoren!CY3,IF('SIA 125'!$N$23="TUH",Preisänderungsfaktoren!CY66,IF('SIA 125'!$N$23="TUT",Preisänderungsfaktoren!CY129)))</f>
        <v>1.59</v>
      </c>
      <c r="AP3" s="50">
        <f>IF('SIA 125'!$N$23="GUH",Preisänderungsfaktoren!CZ3,IF('SIA 125'!$N$23="TUH",Preisänderungsfaktoren!CZ66,IF('SIA 125'!$N$23="TUT",Preisänderungsfaktoren!CZ129)))</f>
        <v>2.57</v>
      </c>
      <c r="AQ3" s="50">
        <f>IF('SIA 125'!$N$23="GUH",Preisänderungsfaktoren!DA3,IF('SIA 125'!$N$23="TUH",Preisänderungsfaktoren!DA66,IF('SIA 125'!$N$23="TUT",Preisänderungsfaktoren!DA129)))</f>
        <v>2.88</v>
      </c>
      <c r="AR3" s="50">
        <f>IF('SIA 125'!$N$23="GUH",Preisänderungsfaktoren!DB3,IF('SIA 125'!$N$23="TUH",Preisänderungsfaktoren!DB66,IF('SIA 125'!$N$23="TUT",Preisänderungsfaktoren!DB129)))</f>
        <v>3.9</v>
      </c>
      <c r="AS3" s="50">
        <f>IF('SIA 125'!$N$23="GUH",Preisänderungsfaktoren!DC3,IF('SIA 125'!$N$23="TUH",Preisänderungsfaktoren!DC66,IF('SIA 125'!$N$23="TUT",Preisänderungsfaktoren!DC129)))</f>
        <v>4.8499999999999996</v>
      </c>
      <c r="AT3" s="50">
        <f>IF('SIA 125'!$N$23="GUH",Preisänderungsfaktoren!DD3,IF('SIA 125'!$N$23="TUH",Preisänderungsfaktoren!DD66,IF('SIA 125'!$N$23="TUT",Preisänderungsfaktoren!DD129)))</f>
        <v>6.46</v>
      </c>
      <c r="AU3" s="50">
        <f>IF('SIA 125'!$N$23="GUH",Preisänderungsfaktoren!DE3,IF('SIA 125'!$N$23="TUH",Preisänderungsfaktoren!DE66,IF('SIA 125'!$N$23="TUT",Preisänderungsfaktoren!DE129)))</f>
        <v>8.8800000000000008</v>
      </c>
      <c r="AV3" s="50">
        <f>IF('SIA 125'!$N$23="GUH",Preisänderungsfaktoren!DF3,IF('SIA 125'!$N$23="TUH",Preisänderungsfaktoren!DF66,IF('SIA 125'!$N$23="TUT",Preisänderungsfaktoren!DF129)))</f>
        <v>7.74</v>
      </c>
      <c r="AW3" s="50">
        <f>IF('SIA 125'!$N$23="GUH",Preisänderungsfaktoren!DG3,IF('SIA 125'!$N$23="TUH",Preisänderungsfaktoren!DG66,IF('SIA 125'!$N$23="TUT",Preisänderungsfaktoren!DG129)))</f>
        <v>7.73</v>
      </c>
      <c r="AX3" s="50">
        <f>IF('SIA 125'!$N$23="GUH",Preisänderungsfaktoren!DH3,IF('SIA 125'!$N$23="TUH",Preisänderungsfaktoren!DH66,IF('SIA 125'!$N$23="TUT",Preisänderungsfaktoren!DH129)))</f>
        <v>9.68</v>
      </c>
      <c r="AY3" s="50">
        <f>IF('SIA 125'!$N$23="GUH",Preisänderungsfaktoren!DI3,IF('SIA 125'!$N$23="TUH",Preisänderungsfaktoren!DI66,IF('SIA 125'!$N$23="TUT",Preisänderungsfaktoren!DI129)))</f>
        <v>9.73</v>
      </c>
      <c r="AZ3" s="50">
        <f>IF('SIA 125'!$N$23="GUH",Preisänderungsfaktoren!DJ3,IF('SIA 125'!$N$23="TUH",Preisänderungsfaktoren!DJ66,IF('SIA 125'!$N$23="TUT",Preisänderungsfaktoren!DJ129)))</f>
        <v>9.36</v>
      </c>
      <c r="BA3" s="50">
        <f>IF('SIA 125'!$N$23="GUH",Preisänderungsfaktoren!DK3,IF('SIA 125'!$N$23="TUH",Preisänderungsfaktoren!DK66,IF('SIA 125'!$N$23="TUT",Preisänderungsfaktoren!DK129)))</f>
        <v>9.9499999999999993</v>
      </c>
      <c r="BB3" s="50">
        <f>IF('SIA 125'!$N$23="GUH",Preisänderungsfaktoren!DL3,IF('SIA 125'!$N$23="TUH",Preisänderungsfaktoren!DL66,IF('SIA 125'!$N$23="TUT",Preisänderungsfaktoren!DL129)))</f>
        <v>10.95</v>
      </c>
      <c r="BC3" s="50">
        <f>IF('SIA 125'!$N$23="GUH",Preisänderungsfaktoren!DM3,IF('SIA 125'!$N$23="TUH",Preisänderungsfaktoren!DM66,IF('SIA 125'!$N$23="TUT",Preisänderungsfaktoren!DM129)))</f>
        <v>10.78</v>
      </c>
      <c r="BD3" s="50">
        <f>IF('SIA 125'!$N$23="GUH",Preisänderungsfaktoren!DN3,IF('SIA 125'!$N$23="TUH",Preisänderungsfaktoren!DN66,IF('SIA 125'!$N$23="TUT",Preisänderungsfaktoren!DN129)))</f>
        <v>9.77</v>
      </c>
      <c r="BE3" s="50">
        <f>IF('SIA 125'!$N$23="GUH",Preisänderungsfaktoren!DO3,IF('SIA 125'!$N$23="TUH",Preisänderungsfaktoren!DO66,IF('SIA 125'!$N$23="TUT",Preisänderungsfaktoren!DO129)))</f>
        <v>10.38</v>
      </c>
      <c r="BF3" s="50">
        <f>IF('SIA 125'!$N$23="GUH",Preisänderungsfaktoren!DP3,IF('SIA 125'!$N$23="TUH",Preisänderungsfaktoren!DP66,IF('SIA 125'!$N$23="TUT",Preisänderungsfaktoren!DP129)))</f>
        <v>11.77</v>
      </c>
      <c r="BG3" s="50">
        <f>IF('SIA 125'!$N$23="GUH",Preisänderungsfaktoren!DQ3,IF('SIA 125'!$N$23="TUH",Preisänderungsfaktoren!DQ66,IF('SIA 125'!$N$23="TUT",Preisänderungsfaktoren!DQ129)))</f>
        <v>11.68</v>
      </c>
      <c r="BH3" s="50">
        <f>IF('SIA 125'!$N$23="GUH",Preisänderungsfaktoren!DR3,IF('SIA 125'!$N$23="TUH",Preisänderungsfaktoren!DR66,IF('SIA 125'!$N$23="TUT",Preisänderungsfaktoren!DR129)))</f>
        <v>10.45</v>
      </c>
      <c r="BI3" s="50">
        <f>IF('SIA 125'!$N$23="GUH",Preisänderungsfaktoren!DS3,IF('SIA 125'!$N$23="TUH",Preisänderungsfaktoren!DS66,IF('SIA 125'!$N$23="TUT",Preisänderungsfaktoren!DS129)))</f>
        <v>0</v>
      </c>
      <c r="BK3" s="1" t="s">
        <v>62</v>
      </c>
      <c r="BL3" s="50">
        <v>0</v>
      </c>
      <c r="BM3" s="50">
        <v>0</v>
      </c>
      <c r="BN3" s="50">
        <v>0</v>
      </c>
      <c r="BO3" s="50">
        <v>0</v>
      </c>
      <c r="BP3" s="50">
        <v>0.49</v>
      </c>
      <c r="BQ3" s="50">
        <v>0.34</v>
      </c>
      <c r="BR3" s="50">
        <v>-7.0000000000000007E-2</v>
      </c>
      <c r="BS3" s="50">
        <v>-0.32</v>
      </c>
      <c r="BT3" s="50">
        <v>0.55000000000000004</v>
      </c>
      <c r="BU3" s="50">
        <v>0.44</v>
      </c>
      <c r="BV3" s="50">
        <v>0.14000000000000001</v>
      </c>
      <c r="BW3" s="50">
        <v>-0.03</v>
      </c>
      <c r="BX3" s="50">
        <v>0.97</v>
      </c>
      <c r="BY3" s="50">
        <v>0.99</v>
      </c>
      <c r="BZ3" s="50">
        <v>1.4</v>
      </c>
      <c r="CA3" s="50">
        <v>1.6</v>
      </c>
      <c r="CB3" s="50">
        <v>0.78</v>
      </c>
      <c r="CC3" s="50">
        <v>0.36</v>
      </c>
      <c r="CD3" s="50">
        <v>0.47</v>
      </c>
      <c r="CE3" s="50">
        <v>0.65</v>
      </c>
      <c r="CF3" s="50">
        <v>0.25</v>
      </c>
      <c r="CG3" s="50">
        <v>0.31</v>
      </c>
      <c r="CH3" s="50">
        <v>0.4</v>
      </c>
      <c r="CI3" s="50">
        <v>0.49</v>
      </c>
      <c r="CJ3" s="50">
        <v>0.03</v>
      </c>
      <c r="CK3" s="50">
        <v>-0.04</v>
      </c>
      <c r="CL3" s="50">
        <v>0.77</v>
      </c>
      <c r="CM3" s="50">
        <v>1.54</v>
      </c>
      <c r="CN3" s="50">
        <v>1.2</v>
      </c>
      <c r="CO3" s="50">
        <v>1.39</v>
      </c>
      <c r="CP3" s="50">
        <v>1.68</v>
      </c>
      <c r="CQ3" s="50">
        <v>1.88</v>
      </c>
      <c r="CR3" s="50">
        <v>1.0900000000000001</v>
      </c>
      <c r="CS3" s="50">
        <v>1.1499999999999999</v>
      </c>
      <c r="CT3" s="50">
        <v>1.23</v>
      </c>
      <c r="CU3" s="50">
        <v>1.53</v>
      </c>
      <c r="CV3" s="50">
        <v>0.86</v>
      </c>
      <c r="CW3" s="50">
        <v>0.8</v>
      </c>
      <c r="CX3" s="50">
        <v>0.91</v>
      </c>
      <c r="CY3" s="50">
        <v>1.59</v>
      </c>
      <c r="CZ3" s="50">
        <v>2.57</v>
      </c>
      <c r="DA3" s="50">
        <v>2.88</v>
      </c>
      <c r="DB3" s="50">
        <v>3.9</v>
      </c>
      <c r="DC3" s="50">
        <v>4.8499999999999996</v>
      </c>
      <c r="DD3" s="50">
        <v>6.46</v>
      </c>
      <c r="DE3" s="50">
        <v>8.8800000000000008</v>
      </c>
      <c r="DF3" s="50">
        <v>7.74</v>
      </c>
      <c r="DG3" s="50">
        <v>7.73</v>
      </c>
      <c r="DH3" s="50">
        <v>9.68</v>
      </c>
      <c r="DI3" s="50">
        <v>9.73</v>
      </c>
      <c r="DJ3" s="50">
        <v>9.36</v>
      </c>
      <c r="DK3" s="50">
        <v>9.9499999999999993</v>
      </c>
      <c r="DL3" s="50">
        <v>10.95</v>
      </c>
      <c r="DM3" s="50">
        <v>10.78</v>
      </c>
      <c r="DN3" s="50">
        <v>9.77</v>
      </c>
      <c r="DO3" s="50">
        <v>10.38</v>
      </c>
      <c r="DP3" s="50">
        <v>11.77</v>
      </c>
      <c r="DQ3" s="50">
        <v>11.68</v>
      </c>
      <c r="DR3" s="50">
        <v>10.45</v>
      </c>
      <c r="DS3" s="50"/>
    </row>
    <row r="4" spans="1:123" x14ac:dyDescent="0.35">
      <c r="A4" s="1" t="s">
        <v>63</v>
      </c>
      <c r="B4" s="50">
        <f>IF('SIA 125'!$N$23="GUH",Preisänderungsfaktoren!BL4,IF('SIA 125'!$N$23="TUH",Preisänderungsfaktoren!BL67,IF('SIA 125'!$N$23="TUT",Preisänderungsfaktoren!BL130)))</f>
        <v>0</v>
      </c>
      <c r="C4" s="50">
        <f>IF('SIA 125'!$N$23="GUH",Preisänderungsfaktoren!BM4,IF('SIA 125'!$N$23="TUH",Preisänderungsfaktoren!BM67,IF('SIA 125'!$N$23="TUT",Preisänderungsfaktoren!BM130)))</f>
        <v>0</v>
      </c>
      <c r="D4" s="50">
        <f>IF('SIA 125'!$N$23="GUH",Preisänderungsfaktoren!BN4,IF('SIA 125'!$N$23="TUH",Preisänderungsfaktoren!BN67,IF('SIA 125'!$N$23="TUT",Preisänderungsfaktoren!BN130)))</f>
        <v>0</v>
      </c>
      <c r="E4" s="50">
        <f>IF('SIA 125'!$N$23="GUH",Preisänderungsfaktoren!BO4,IF('SIA 125'!$N$23="TUH",Preisänderungsfaktoren!BO67,IF('SIA 125'!$N$23="TUT",Preisänderungsfaktoren!BO130)))</f>
        <v>0</v>
      </c>
      <c r="F4" s="50">
        <f>IF('SIA 125'!$N$23="GUH",Preisänderungsfaktoren!BP4,IF('SIA 125'!$N$23="TUH",Preisänderungsfaktoren!BP67,IF('SIA 125'!$N$23="TUT",Preisänderungsfaktoren!BP130)))</f>
        <v>0.61</v>
      </c>
      <c r="G4" s="50">
        <f>IF('SIA 125'!$N$23="GUH",Preisänderungsfaktoren!BQ4,IF('SIA 125'!$N$23="TUH",Preisänderungsfaktoren!BQ67,IF('SIA 125'!$N$23="TUT",Preisänderungsfaktoren!BQ130)))</f>
        <v>0.46</v>
      </c>
      <c r="H4" s="50">
        <f>IF('SIA 125'!$N$23="GUH",Preisänderungsfaktoren!BR4,IF('SIA 125'!$N$23="TUH",Preisänderungsfaktoren!BR67,IF('SIA 125'!$N$23="TUT",Preisänderungsfaktoren!BR130)))</f>
        <v>0.05</v>
      </c>
      <c r="I4" s="50">
        <f>IF('SIA 125'!$N$23="GUH",Preisänderungsfaktoren!BS4,IF('SIA 125'!$N$23="TUH",Preisänderungsfaktoren!BS67,IF('SIA 125'!$N$23="TUT",Preisänderungsfaktoren!BS130)))</f>
        <v>-0.2</v>
      </c>
      <c r="J4" s="50">
        <f>IF('SIA 125'!$N$23="GUH",Preisänderungsfaktoren!BT4,IF('SIA 125'!$N$23="TUH",Preisänderungsfaktoren!BT67,IF('SIA 125'!$N$23="TUT",Preisänderungsfaktoren!BT130)))</f>
        <v>0.67</v>
      </c>
      <c r="K4" s="50">
        <f>IF('SIA 125'!$N$23="GUH",Preisänderungsfaktoren!BU4,IF('SIA 125'!$N$23="TUH",Preisänderungsfaktoren!BU67,IF('SIA 125'!$N$23="TUT",Preisänderungsfaktoren!BU130)))</f>
        <v>0.56000000000000005</v>
      </c>
      <c r="L4" s="50">
        <f>IF('SIA 125'!$N$23="GUH",Preisänderungsfaktoren!BV4,IF('SIA 125'!$N$23="TUH",Preisänderungsfaktoren!BV67,IF('SIA 125'!$N$23="TUT",Preisänderungsfaktoren!BV130)))</f>
        <v>0.26</v>
      </c>
      <c r="M4" s="50">
        <f>IF('SIA 125'!$N$23="GUH",Preisänderungsfaktoren!BW4,IF('SIA 125'!$N$23="TUH",Preisänderungsfaktoren!BW67,IF('SIA 125'!$N$23="TUT",Preisänderungsfaktoren!BW130)))</f>
        <v>0.09</v>
      </c>
      <c r="N4" s="50">
        <f>IF('SIA 125'!$N$23="GUH",Preisänderungsfaktoren!BX4,IF('SIA 125'!$N$23="TUH",Preisänderungsfaktoren!BX67,IF('SIA 125'!$N$23="TUT",Preisänderungsfaktoren!BX130)))</f>
        <v>1.08</v>
      </c>
      <c r="O4" s="50">
        <f>IF('SIA 125'!$N$23="GUH",Preisänderungsfaktoren!BY4,IF('SIA 125'!$N$23="TUH",Preisänderungsfaktoren!BY67,IF('SIA 125'!$N$23="TUT",Preisänderungsfaktoren!BY130)))</f>
        <v>1.1100000000000001</v>
      </c>
      <c r="P4" s="50">
        <f>IF('SIA 125'!$N$23="GUH",Preisänderungsfaktoren!BZ4,IF('SIA 125'!$N$23="TUH",Preisänderungsfaktoren!BZ67,IF('SIA 125'!$N$23="TUT",Preisänderungsfaktoren!BZ130)))</f>
        <v>1.52</v>
      </c>
      <c r="Q4" s="50">
        <f>IF('SIA 125'!$N$23="GUH",Preisänderungsfaktoren!CA4,IF('SIA 125'!$N$23="TUH",Preisänderungsfaktoren!CA67,IF('SIA 125'!$N$23="TUT",Preisänderungsfaktoren!CA130)))</f>
        <v>1.71</v>
      </c>
      <c r="R4" s="50">
        <f>IF('SIA 125'!$N$23="GUH",Preisänderungsfaktoren!CB4,IF('SIA 125'!$N$23="TUH",Preisänderungsfaktoren!CB67,IF('SIA 125'!$N$23="TUT",Preisänderungsfaktoren!CB130)))</f>
        <v>0.9</v>
      </c>
      <c r="S4" s="50">
        <f>IF('SIA 125'!$N$23="GUH",Preisänderungsfaktoren!CC4,IF('SIA 125'!$N$23="TUH",Preisänderungsfaktoren!CC67,IF('SIA 125'!$N$23="TUT",Preisänderungsfaktoren!CC130)))</f>
        <v>0.47</v>
      </c>
      <c r="T4" s="50">
        <f>IF('SIA 125'!$N$23="GUH",Preisänderungsfaktoren!CD4,IF('SIA 125'!$N$23="TUH",Preisänderungsfaktoren!CD67,IF('SIA 125'!$N$23="TUT",Preisänderungsfaktoren!CD130)))</f>
        <v>0.59</v>
      </c>
      <c r="U4" s="50">
        <f>IF('SIA 125'!$N$23="GUH",Preisänderungsfaktoren!CE4,IF('SIA 125'!$N$23="TUH",Preisänderungsfaktoren!CE67,IF('SIA 125'!$N$23="TUT",Preisänderungsfaktoren!CE130)))</f>
        <v>0.75</v>
      </c>
      <c r="V4" s="50">
        <f>IF('SIA 125'!$N$23="GUH",Preisänderungsfaktoren!CF4,IF('SIA 125'!$N$23="TUH",Preisänderungsfaktoren!CF67,IF('SIA 125'!$N$23="TUT",Preisänderungsfaktoren!CF130)))</f>
        <v>0.36</v>
      </c>
      <c r="W4" s="50">
        <f>IF('SIA 125'!$N$23="GUH",Preisänderungsfaktoren!CG4,IF('SIA 125'!$N$23="TUH",Preisänderungsfaktoren!CG67,IF('SIA 125'!$N$23="TUT",Preisänderungsfaktoren!CG130)))</f>
        <v>1.05</v>
      </c>
      <c r="X4" s="50">
        <f>IF('SIA 125'!$N$23="GUH",Preisänderungsfaktoren!CH4,IF('SIA 125'!$N$23="TUH",Preisänderungsfaktoren!CH67,IF('SIA 125'!$N$23="TUT",Preisänderungsfaktoren!CH130)))</f>
        <v>0.52</v>
      </c>
      <c r="Y4" s="50">
        <f>IF('SIA 125'!$N$23="GUH",Preisänderungsfaktoren!CI4,IF('SIA 125'!$N$23="TUH",Preisänderungsfaktoren!CI67,IF('SIA 125'!$N$23="TUT",Preisänderungsfaktoren!CI130)))</f>
        <v>0.6</v>
      </c>
      <c r="Z4" s="50">
        <f>IF('SIA 125'!$N$23="GUH",Preisänderungsfaktoren!CJ4,IF('SIA 125'!$N$23="TUH",Preisänderungsfaktoren!CJ67,IF('SIA 125'!$N$23="TUT",Preisänderungsfaktoren!CJ130)))</f>
        <v>0.14000000000000001</v>
      </c>
      <c r="AA4" s="50">
        <f>IF('SIA 125'!$N$23="GUH",Preisänderungsfaktoren!CK4,IF('SIA 125'!$N$23="TUH",Preisänderungsfaktoren!CK67,IF('SIA 125'!$N$23="TUT",Preisänderungsfaktoren!CK130)))</f>
        <v>0.08</v>
      </c>
      <c r="AB4" s="50">
        <f>IF('SIA 125'!$N$23="GUH",Preisänderungsfaktoren!CL4,IF('SIA 125'!$N$23="TUH",Preisänderungsfaktoren!CL67,IF('SIA 125'!$N$23="TUT",Preisänderungsfaktoren!CL130)))</f>
        <v>0.89</v>
      </c>
      <c r="AC4" s="50">
        <f>IF('SIA 125'!$N$23="GUH",Preisänderungsfaktoren!CM4,IF('SIA 125'!$N$23="TUH",Preisänderungsfaktoren!CM67,IF('SIA 125'!$N$23="TUT",Preisänderungsfaktoren!CM130)))</f>
        <v>1.66</v>
      </c>
      <c r="AD4" s="50">
        <f>IF('SIA 125'!$N$23="GUH",Preisänderungsfaktoren!CN4,IF('SIA 125'!$N$23="TUH",Preisänderungsfaktoren!CN67,IF('SIA 125'!$N$23="TUT",Preisänderungsfaktoren!CN130)))</f>
        <v>1.31</v>
      </c>
      <c r="AE4" s="50">
        <f>IF('SIA 125'!$N$23="GUH",Preisänderungsfaktoren!CO4,IF('SIA 125'!$N$23="TUH",Preisänderungsfaktoren!CO67,IF('SIA 125'!$N$23="TUT",Preisänderungsfaktoren!CO130)))</f>
        <v>1.51</v>
      </c>
      <c r="AF4" s="50">
        <f>IF('SIA 125'!$N$23="GUH",Preisänderungsfaktoren!CP4,IF('SIA 125'!$N$23="TUH",Preisänderungsfaktoren!CP67,IF('SIA 125'!$N$23="TUT",Preisänderungsfaktoren!CP130)))</f>
        <v>1.79</v>
      </c>
      <c r="AG4" s="50">
        <f>IF('SIA 125'!$N$23="GUH",Preisänderungsfaktoren!CQ4,IF('SIA 125'!$N$23="TUH",Preisänderungsfaktoren!CQ67,IF('SIA 125'!$N$23="TUT",Preisänderungsfaktoren!CQ130)))</f>
        <v>1.99</v>
      </c>
      <c r="AH4" s="50">
        <f>IF('SIA 125'!$N$23="GUH",Preisänderungsfaktoren!CR4,IF('SIA 125'!$N$23="TUH",Preisänderungsfaktoren!CR67,IF('SIA 125'!$N$23="TUT",Preisänderungsfaktoren!CR130)))</f>
        <v>1.21</v>
      </c>
      <c r="AI4" s="50">
        <f>IF('SIA 125'!$N$23="GUH",Preisänderungsfaktoren!CS4,IF('SIA 125'!$N$23="TUH",Preisänderungsfaktoren!CS67,IF('SIA 125'!$N$23="TUT",Preisänderungsfaktoren!CS130)))</f>
        <v>1.26</v>
      </c>
      <c r="AJ4" s="50">
        <f>IF('SIA 125'!$N$23="GUH",Preisänderungsfaktoren!CT4,IF('SIA 125'!$N$23="TUH",Preisänderungsfaktoren!CT67,IF('SIA 125'!$N$23="TUT",Preisänderungsfaktoren!CT130)))</f>
        <v>1.34</v>
      </c>
      <c r="AK4" s="50">
        <f>IF('SIA 125'!$N$23="GUH",Preisänderungsfaktoren!CU4,IF('SIA 125'!$N$23="TUH",Preisänderungsfaktoren!CU67,IF('SIA 125'!$N$23="TUT",Preisänderungsfaktoren!CU130)))</f>
        <v>1.64</v>
      </c>
      <c r="AL4" s="50">
        <f>IF('SIA 125'!$N$23="GUH",Preisänderungsfaktoren!CV4,IF('SIA 125'!$N$23="TUH",Preisänderungsfaktoren!CV67,IF('SIA 125'!$N$23="TUT",Preisänderungsfaktoren!CV130)))</f>
        <v>0.97</v>
      </c>
      <c r="AM4" s="50">
        <f>IF('SIA 125'!$N$23="GUH",Preisänderungsfaktoren!CW4,IF('SIA 125'!$N$23="TUH",Preisänderungsfaktoren!CW67,IF('SIA 125'!$N$23="TUT",Preisänderungsfaktoren!CW130)))</f>
        <v>0.91</v>
      </c>
      <c r="AN4" s="50">
        <f>IF('SIA 125'!$N$23="GUH",Preisänderungsfaktoren!CX4,IF('SIA 125'!$N$23="TUH",Preisänderungsfaktoren!CX67,IF('SIA 125'!$N$23="TUT",Preisänderungsfaktoren!CX130)))</f>
        <v>1.02</v>
      </c>
      <c r="AO4" s="50">
        <f>IF('SIA 125'!$N$23="GUH",Preisänderungsfaktoren!CY4,IF('SIA 125'!$N$23="TUH",Preisänderungsfaktoren!CY67,IF('SIA 125'!$N$23="TUT",Preisänderungsfaktoren!CY130)))</f>
        <v>1.7</v>
      </c>
      <c r="AP4" s="50">
        <f>IF('SIA 125'!$N$23="GUH",Preisänderungsfaktoren!CZ4,IF('SIA 125'!$N$23="TUH",Preisänderungsfaktoren!CZ67,IF('SIA 125'!$N$23="TUT",Preisänderungsfaktoren!CZ130)))</f>
        <v>2.69</v>
      </c>
      <c r="AQ4" s="50">
        <f>IF('SIA 125'!$N$23="GUH",Preisänderungsfaktoren!DA4,IF('SIA 125'!$N$23="TUH",Preisänderungsfaktoren!DA67,IF('SIA 125'!$N$23="TUT",Preisänderungsfaktoren!DA130)))</f>
        <v>2.99</v>
      </c>
      <c r="AR4" s="50">
        <f>IF('SIA 125'!$N$23="GUH",Preisänderungsfaktoren!DB4,IF('SIA 125'!$N$23="TUH",Preisänderungsfaktoren!DB67,IF('SIA 125'!$N$23="TUT",Preisänderungsfaktoren!DB130)))</f>
        <v>4.03</v>
      </c>
      <c r="AS4" s="50">
        <f>IF('SIA 125'!$N$23="GUH",Preisänderungsfaktoren!DC4,IF('SIA 125'!$N$23="TUH",Preisänderungsfaktoren!DC67,IF('SIA 125'!$N$23="TUT",Preisänderungsfaktoren!DC130)))</f>
        <v>4.9800000000000004</v>
      </c>
      <c r="AT4" s="50">
        <f>IF('SIA 125'!$N$23="GUH",Preisänderungsfaktoren!DD4,IF('SIA 125'!$N$23="TUH",Preisänderungsfaktoren!DD67,IF('SIA 125'!$N$23="TUT",Preisänderungsfaktoren!DD130)))</f>
        <v>6.59</v>
      </c>
      <c r="AU4" s="50">
        <f>IF('SIA 125'!$N$23="GUH",Preisänderungsfaktoren!DE4,IF('SIA 125'!$N$23="TUH",Preisänderungsfaktoren!DE67,IF('SIA 125'!$N$23="TUT",Preisänderungsfaktoren!DE130)))</f>
        <v>9.0299999999999994</v>
      </c>
      <c r="AV4" s="50">
        <f>IF('SIA 125'!$N$23="GUH",Preisänderungsfaktoren!DF4,IF('SIA 125'!$N$23="TUH",Preisänderungsfaktoren!DF67,IF('SIA 125'!$N$23="TUT",Preisänderungsfaktoren!DF130)))</f>
        <v>7.89</v>
      </c>
      <c r="AW4" s="50">
        <f>IF('SIA 125'!$N$23="GUH",Preisänderungsfaktoren!DG4,IF('SIA 125'!$N$23="TUH",Preisänderungsfaktoren!DG67,IF('SIA 125'!$N$23="TUT",Preisänderungsfaktoren!DG130)))</f>
        <v>7.87</v>
      </c>
      <c r="AX4" s="50">
        <f>IF('SIA 125'!$N$23="GUH",Preisänderungsfaktoren!DH4,IF('SIA 125'!$N$23="TUH",Preisänderungsfaktoren!DH67,IF('SIA 125'!$N$23="TUT",Preisänderungsfaktoren!DH130)))</f>
        <v>9.82</v>
      </c>
      <c r="AY4" s="50">
        <f>IF('SIA 125'!$N$23="GUH",Preisänderungsfaktoren!DI4,IF('SIA 125'!$N$23="TUH",Preisänderungsfaktoren!DI67,IF('SIA 125'!$N$23="TUT",Preisänderungsfaktoren!DI130)))</f>
        <v>9.8699999999999992</v>
      </c>
      <c r="AZ4" s="50">
        <f>IF('SIA 125'!$N$23="GUH",Preisänderungsfaktoren!DJ4,IF('SIA 125'!$N$23="TUH",Preisänderungsfaktoren!DJ67,IF('SIA 125'!$N$23="TUT",Preisänderungsfaktoren!DJ130)))</f>
        <v>9.5</v>
      </c>
      <c r="BA4" s="50">
        <f>IF('SIA 125'!$N$23="GUH",Preisänderungsfaktoren!DK4,IF('SIA 125'!$N$23="TUH",Preisänderungsfaktoren!DK67,IF('SIA 125'!$N$23="TUT",Preisänderungsfaktoren!DK130)))</f>
        <v>10.09</v>
      </c>
      <c r="BB4" s="50">
        <f>IF('SIA 125'!$N$23="GUH",Preisänderungsfaktoren!DL4,IF('SIA 125'!$N$23="TUH",Preisänderungsfaktoren!DL67,IF('SIA 125'!$N$23="TUT",Preisänderungsfaktoren!DL130)))</f>
        <v>11.08</v>
      </c>
      <c r="BC4" s="50">
        <f>IF('SIA 125'!$N$23="GUH",Preisänderungsfaktoren!DM4,IF('SIA 125'!$N$23="TUH",Preisänderungsfaktoren!DM67,IF('SIA 125'!$N$23="TUT",Preisänderungsfaktoren!DM130)))</f>
        <v>10.92</v>
      </c>
      <c r="BD4" s="50">
        <f>IF('SIA 125'!$N$23="GUH",Preisänderungsfaktoren!DN4,IF('SIA 125'!$N$23="TUH",Preisänderungsfaktoren!DN67,IF('SIA 125'!$N$23="TUT",Preisänderungsfaktoren!DN130)))</f>
        <v>9.91</v>
      </c>
      <c r="BE4" s="50">
        <f>IF('SIA 125'!$N$23="GUH",Preisänderungsfaktoren!DO4,IF('SIA 125'!$N$23="TUH",Preisänderungsfaktoren!DO67,IF('SIA 125'!$N$23="TUT",Preisänderungsfaktoren!DO130)))</f>
        <v>10.52</v>
      </c>
      <c r="BF4" s="50">
        <f>IF('SIA 125'!$N$23="GUH",Preisänderungsfaktoren!DP4,IF('SIA 125'!$N$23="TUH",Preisänderungsfaktoren!DP67,IF('SIA 125'!$N$23="TUT",Preisänderungsfaktoren!DP130)))</f>
        <v>11.91</v>
      </c>
      <c r="BG4" s="50">
        <f>IF('SIA 125'!$N$23="GUH",Preisänderungsfaktoren!DQ4,IF('SIA 125'!$N$23="TUH",Preisänderungsfaktoren!DQ67,IF('SIA 125'!$N$23="TUT",Preisänderungsfaktoren!DQ130)))</f>
        <v>11.81</v>
      </c>
      <c r="BH4" s="50">
        <f>IF('SIA 125'!$N$23="GUH",Preisänderungsfaktoren!DR4,IF('SIA 125'!$N$23="TUH",Preisänderungsfaktoren!DR67,IF('SIA 125'!$N$23="TUT",Preisänderungsfaktoren!DR130)))</f>
        <v>10.59</v>
      </c>
      <c r="BI4" s="50">
        <f>IF('SIA 125'!$N$23="GUH",Preisänderungsfaktoren!DS4,IF('SIA 125'!$N$23="TUH",Preisänderungsfaktoren!DS67,IF('SIA 125'!$N$23="TUT",Preisänderungsfaktoren!DS130)))</f>
        <v>0</v>
      </c>
      <c r="BK4" s="1" t="s">
        <v>63</v>
      </c>
      <c r="BL4" s="50">
        <v>0</v>
      </c>
      <c r="BM4" s="50">
        <v>0</v>
      </c>
      <c r="BN4" s="50">
        <v>0</v>
      </c>
      <c r="BO4" s="50">
        <v>0</v>
      </c>
      <c r="BP4" s="50">
        <v>0.61</v>
      </c>
      <c r="BQ4" s="50">
        <v>0.46</v>
      </c>
      <c r="BR4" s="50">
        <v>0.05</v>
      </c>
      <c r="BS4" s="50">
        <v>-0.2</v>
      </c>
      <c r="BT4" s="50">
        <v>0.67</v>
      </c>
      <c r="BU4" s="50">
        <v>0.56000000000000005</v>
      </c>
      <c r="BV4" s="50">
        <v>0.26</v>
      </c>
      <c r="BW4" s="50">
        <v>0.09</v>
      </c>
      <c r="BX4" s="50">
        <v>1.08</v>
      </c>
      <c r="BY4" s="50">
        <v>1.1100000000000001</v>
      </c>
      <c r="BZ4" s="50">
        <v>1.52</v>
      </c>
      <c r="CA4" s="50">
        <v>1.71</v>
      </c>
      <c r="CB4" s="50">
        <v>0.9</v>
      </c>
      <c r="CC4" s="50">
        <v>0.47</v>
      </c>
      <c r="CD4" s="50">
        <v>0.59</v>
      </c>
      <c r="CE4" s="50">
        <v>0.75</v>
      </c>
      <c r="CF4" s="50">
        <v>0.36</v>
      </c>
      <c r="CG4" s="50">
        <v>1.05</v>
      </c>
      <c r="CH4" s="50">
        <v>0.52</v>
      </c>
      <c r="CI4" s="50">
        <v>0.6</v>
      </c>
      <c r="CJ4" s="50">
        <v>0.14000000000000001</v>
      </c>
      <c r="CK4" s="50">
        <v>0.08</v>
      </c>
      <c r="CL4" s="50">
        <v>0.89</v>
      </c>
      <c r="CM4" s="50">
        <v>1.66</v>
      </c>
      <c r="CN4" s="50">
        <v>1.31</v>
      </c>
      <c r="CO4" s="50">
        <v>1.51</v>
      </c>
      <c r="CP4" s="50">
        <v>1.79</v>
      </c>
      <c r="CQ4" s="50">
        <v>1.99</v>
      </c>
      <c r="CR4" s="50">
        <v>1.21</v>
      </c>
      <c r="CS4" s="50">
        <v>1.26</v>
      </c>
      <c r="CT4" s="50">
        <v>1.34</v>
      </c>
      <c r="CU4" s="50">
        <v>1.64</v>
      </c>
      <c r="CV4" s="50">
        <v>0.97</v>
      </c>
      <c r="CW4" s="50">
        <v>0.91</v>
      </c>
      <c r="CX4" s="50">
        <v>1.02</v>
      </c>
      <c r="CY4" s="50">
        <v>1.7</v>
      </c>
      <c r="CZ4" s="50">
        <v>2.69</v>
      </c>
      <c r="DA4" s="50">
        <v>2.99</v>
      </c>
      <c r="DB4" s="50">
        <v>4.03</v>
      </c>
      <c r="DC4" s="50">
        <v>4.9800000000000004</v>
      </c>
      <c r="DD4" s="50">
        <v>6.59</v>
      </c>
      <c r="DE4" s="50">
        <v>9.0299999999999994</v>
      </c>
      <c r="DF4" s="50">
        <v>7.89</v>
      </c>
      <c r="DG4" s="50">
        <v>7.87</v>
      </c>
      <c r="DH4" s="50">
        <v>9.82</v>
      </c>
      <c r="DI4" s="50">
        <v>9.8699999999999992</v>
      </c>
      <c r="DJ4" s="50">
        <v>9.5</v>
      </c>
      <c r="DK4" s="50">
        <v>10.09</v>
      </c>
      <c r="DL4" s="50">
        <v>11.08</v>
      </c>
      <c r="DM4" s="50">
        <v>10.92</v>
      </c>
      <c r="DN4" s="50">
        <v>9.91</v>
      </c>
      <c r="DO4" s="50">
        <v>10.52</v>
      </c>
      <c r="DP4" s="50">
        <v>11.91</v>
      </c>
      <c r="DQ4" s="50">
        <v>11.81</v>
      </c>
      <c r="DR4" s="50">
        <v>10.59</v>
      </c>
      <c r="DS4" s="50"/>
    </row>
    <row r="5" spans="1:123" x14ac:dyDescent="0.35">
      <c r="A5" s="1" t="s">
        <v>64</v>
      </c>
      <c r="B5" s="50">
        <f>IF('SIA 125'!$N$23="GUH",Preisänderungsfaktoren!BL5,IF('SIA 125'!$N$23="TUH",Preisänderungsfaktoren!BL68,IF('SIA 125'!$N$23="TUT",Preisänderungsfaktoren!BL131)))</f>
        <v>0</v>
      </c>
      <c r="C5" s="50">
        <f>IF('SIA 125'!$N$23="GUH",Preisänderungsfaktoren!BM5,IF('SIA 125'!$N$23="TUH",Preisänderungsfaktoren!BM68,IF('SIA 125'!$N$23="TUT",Preisänderungsfaktoren!BM131)))</f>
        <v>0</v>
      </c>
      <c r="D5" s="50">
        <f>IF('SIA 125'!$N$23="GUH",Preisänderungsfaktoren!BN5,IF('SIA 125'!$N$23="TUH",Preisänderungsfaktoren!BN68,IF('SIA 125'!$N$23="TUT",Preisänderungsfaktoren!BN131)))</f>
        <v>0</v>
      </c>
      <c r="E5" s="50">
        <f>IF('SIA 125'!$N$23="GUH",Preisänderungsfaktoren!BO5,IF('SIA 125'!$N$23="TUH",Preisänderungsfaktoren!BO68,IF('SIA 125'!$N$23="TUT",Preisänderungsfaktoren!BO131)))</f>
        <v>0</v>
      </c>
      <c r="F5" s="50">
        <f>IF('SIA 125'!$N$23="GUH",Preisänderungsfaktoren!BP5,IF('SIA 125'!$N$23="TUH",Preisänderungsfaktoren!BP68,IF('SIA 125'!$N$23="TUT",Preisänderungsfaktoren!BP131)))</f>
        <v>1.0900000000000001</v>
      </c>
      <c r="G5" s="50">
        <f>IF('SIA 125'!$N$23="GUH",Preisänderungsfaktoren!BQ5,IF('SIA 125'!$N$23="TUH",Preisänderungsfaktoren!BQ68,IF('SIA 125'!$N$23="TUT",Preisänderungsfaktoren!BQ131)))</f>
        <v>0.94</v>
      </c>
      <c r="H5" s="50">
        <f>IF('SIA 125'!$N$23="GUH",Preisänderungsfaktoren!BR5,IF('SIA 125'!$N$23="TUH",Preisänderungsfaktoren!BR68,IF('SIA 125'!$N$23="TUT",Preisänderungsfaktoren!BR131)))</f>
        <v>0.53</v>
      </c>
      <c r="I5" s="50">
        <f>IF('SIA 125'!$N$23="GUH",Preisänderungsfaktoren!BS5,IF('SIA 125'!$N$23="TUH",Preisänderungsfaktoren!BS68,IF('SIA 125'!$N$23="TUT",Preisänderungsfaktoren!BS131)))</f>
        <v>0.28000000000000003</v>
      </c>
      <c r="J5" s="50">
        <f>IF('SIA 125'!$N$23="GUH",Preisänderungsfaktoren!BT5,IF('SIA 125'!$N$23="TUH",Preisänderungsfaktoren!BT68,IF('SIA 125'!$N$23="TUT",Preisänderungsfaktoren!BT131)))</f>
        <v>1.1599999999999999</v>
      </c>
      <c r="K5" s="50">
        <f>IF('SIA 125'!$N$23="GUH",Preisänderungsfaktoren!BU5,IF('SIA 125'!$N$23="TUH",Preisänderungsfaktoren!BU68,IF('SIA 125'!$N$23="TUT",Preisänderungsfaktoren!BU131)))</f>
        <v>1.04</v>
      </c>
      <c r="L5" s="50">
        <f>IF('SIA 125'!$N$23="GUH",Preisänderungsfaktoren!BV5,IF('SIA 125'!$N$23="TUH",Preisänderungsfaktoren!BV68,IF('SIA 125'!$N$23="TUT",Preisänderungsfaktoren!BV131)))</f>
        <v>0.74</v>
      </c>
      <c r="M5" s="50">
        <f>IF('SIA 125'!$N$23="GUH",Preisänderungsfaktoren!BW5,IF('SIA 125'!$N$23="TUH",Preisänderungsfaktoren!BW68,IF('SIA 125'!$N$23="TUT",Preisänderungsfaktoren!BW131)))</f>
        <v>0.56999999999999995</v>
      </c>
      <c r="N5" s="50">
        <f>IF('SIA 125'!$N$23="GUH",Preisänderungsfaktoren!BX5,IF('SIA 125'!$N$23="TUH",Preisänderungsfaktoren!BX68,IF('SIA 125'!$N$23="TUT",Preisänderungsfaktoren!BX131)))</f>
        <v>1.57</v>
      </c>
      <c r="O5" s="50">
        <f>IF('SIA 125'!$N$23="GUH",Preisänderungsfaktoren!BY5,IF('SIA 125'!$N$23="TUH",Preisänderungsfaktoren!BY68,IF('SIA 125'!$N$23="TUT",Preisänderungsfaktoren!BY131)))</f>
        <v>1.59</v>
      </c>
      <c r="P5" s="50">
        <f>IF('SIA 125'!$N$23="GUH",Preisänderungsfaktoren!BZ5,IF('SIA 125'!$N$23="TUH",Preisänderungsfaktoren!BZ68,IF('SIA 125'!$N$23="TUT",Preisänderungsfaktoren!BZ131)))</f>
        <v>2.0099999999999998</v>
      </c>
      <c r="Q5" s="50">
        <f>IF('SIA 125'!$N$23="GUH",Preisänderungsfaktoren!CA5,IF('SIA 125'!$N$23="TUH",Preisänderungsfaktoren!CA68,IF('SIA 125'!$N$23="TUT",Preisänderungsfaktoren!CA131)))</f>
        <v>2.2000000000000002</v>
      </c>
      <c r="R5" s="50">
        <f>IF('SIA 125'!$N$23="GUH",Preisänderungsfaktoren!CB5,IF('SIA 125'!$N$23="TUH",Preisänderungsfaktoren!CB68,IF('SIA 125'!$N$23="TUT",Preisänderungsfaktoren!CB131)))</f>
        <v>1.38</v>
      </c>
      <c r="S5" s="50">
        <f>IF('SIA 125'!$N$23="GUH",Preisänderungsfaktoren!CC5,IF('SIA 125'!$N$23="TUH",Preisänderungsfaktoren!CC68,IF('SIA 125'!$N$23="TUT",Preisänderungsfaktoren!CC131)))</f>
        <v>0.95</v>
      </c>
      <c r="T5" s="50">
        <f>IF('SIA 125'!$N$23="GUH",Preisänderungsfaktoren!CD5,IF('SIA 125'!$N$23="TUH",Preisänderungsfaktoren!CD68,IF('SIA 125'!$N$23="TUT",Preisänderungsfaktoren!CD131)))</f>
        <v>1.06</v>
      </c>
      <c r="U5" s="50">
        <f>IF('SIA 125'!$N$23="GUH",Preisänderungsfaktoren!CE5,IF('SIA 125'!$N$23="TUH",Preisänderungsfaktoren!CE68,IF('SIA 125'!$N$23="TUT",Preisänderungsfaktoren!CE131)))</f>
        <v>1.23</v>
      </c>
      <c r="V5" s="50">
        <f>IF('SIA 125'!$N$23="GUH",Preisänderungsfaktoren!CF5,IF('SIA 125'!$N$23="TUH",Preisänderungsfaktoren!CF68,IF('SIA 125'!$N$23="TUT",Preisänderungsfaktoren!CF131)))</f>
        <v>0.84</v>
      </c>
      <c r="W5" s="50">
        <f>IF('SIA 125'!$N$23="GUH",Preisänderungsfaktoren!CG5,IF('SIA 125'!$N$23="TUH",Preisänderungsfaktoren!CG68,IF('SIA 125'!$N$23="TUT",Preisänderungsfaktoren!CG131)))</f>
        <v>1.53</v>
      </c>
      <c r="X5" s="50">
        <f>IF('SIA 125'!$N$23="GUH",Preisänderungsfaktoren!CH5,IF('SIA 125'!$N$23="TUH",Preisänderungsfaktoren!CH68,IF('SIA 125'!$N$23="TUT",Preisänderungsfaktoren!CH131)))</f>
        <v>1.64</v>
      </c>
      <c r="Y5" s="50">
        <f>IF('SIA 125'!$N$23="GUH",Preisänderungsfaktoren!CI5,IF('SIA 125'!$N$23="TUH",Preisänderungsfaktoren!CI68,IF('SIA 125'!$N$23="TUT",Preisänderungsfaktoren!CI131)))</f>
        <v>1.72</v>
      </c>
      <c r="Z5" s="50">
        <f>IF('SIA 125'!$N$23="GUH",Preisänderungsfaktoren!CJ5,IF('SIA 125'!$N$23="TUH",Preisänderungsfaktoren!CJ68,IF('SIA 125'!$N$23="TUT",Preisänderungsfaktoren!CJ131)))</f>
        <v>1.25</v>
      </c>
      <c r="AA5" s="50">
        <f>IF('SIA 125'!$N$23="GUH",Preisänderungsfaktoren!CK5,IF('SIA 125'!$N$23="TUH",Preisänderungsfaktoren!CK68,IF('SIA 125'!$N$23="TUT",Preisänderungsfaktoren!CK131)))</f>
        <v>1.19</v>
      </c>
      <c r="AB5" s="50">
        <f>IF('SIA 125'!$N$23="GUH",Preisänderungsfaktoren!CL5,IF('SIA 125'!$N$23="TUH",Preisänderungsfaktoren!CL68,IF('SIA 125'!$N$23="TUT",Preisänderungsfaktoren!CL131)))</f>
        <v>2.0099999999999998</v>
      </c>
      <c r="AC5" s="50">
        <f>IF('SIA 125'!$N$23="GUH",Preisänderungsfaktoren!CM5,IF('SIA 125'!$N$23="TUH",Preisänderungsfaktoren!CM68,IF('SIA 125'!$N$23="TUT",Preisänderungsfaktoren!CM131)))</f>
        <v>2.78</v>
      </c>
      <c r="AD5" s="50">
        <f>IF('SIA 125'!$N$23="GUH",Preisänderungsfaktoren!CN5,IF('SIA 125'!$N$23="TUH",Preisänderungsfaktoren!CN68,IF('SIA 125'!$N$23="TUT",Preisänderungsfaktoren!CN131)))</f>
        <v>2.44</v>
      </c>
      <c r="AE5" s="50">
        <f>IF('SIA 125'!$N$23="GUH",Preisänderungsfaktoren!CO5,IF('SIA 125'!$N$23="TUH",Preisänderungsfaktoren!CO68,IF('SIA 125'!$N$23="TUT",Preisänderungsfaktoren!CO131)))</f>
        <v>2.63</v>
      </c>
      <c r="AF5" s="50">
        <f>IF('SIA 125'!$N$23="GUH",Preisänderungsfaktoren!CP5,IF('SIA 125'!$N$23="TUH",Preisänderungsfaktoren!CP68,IF('SIA 125'!$N$23="TUT",Preisänderungsfaktoren!CP131)))</f>
        <v>2.92</v>
      </c>
      <c r="AG5" s="50">
        <f>IF('SIA 125'!$N$23="GUH",Preisänderungsfaktoren!CQ5,IF('SIA 125'!$N$23="TUH",Preisänderungsfaktoren!CQ68,IF('SIA 125'!$N$23="TUT",Preisänderungsfaktoren!CQ131)))</f>
        <v>3.12</v>
      </c>
      <c r="AH5" s="50">
        <f>IF('SIA 125'!$N$23="GUH",Preisänderungsfaktoren!CR5,IF('SIA 125'!$N$23="TUH",Preisänderungsfaktoren!CR68,IF('SIA 125'!$N$23="TUT",Preisänderungsfaktoren!CR131)))</f>
        <v>2.31</v>
      </c>
      <c r="AI5" s="50">
        <f>IF('SIA 125'!$N$23="GUH",Preisänderungsfaktoren!CS5,IF('SIA 125'!$N$23="TUH",Preisänderungsfaktoren!CS68,IF('SIA 125'!$N$23="TUT",Preisänderungsfaktoren!CS131)))</f>
        <v>2.37</v>
      </c>
      <c r="AJ5" s="50">
        <f>IF('SIA 125'!$N$23="GUH",Preisänderungsfaktoren!CT5,IF('SIA 125'!$N$23="TUH",Preisänderungsfaktoren!CT68,IF('SIA 125'!$N$23="TUT",Preisänderungsfaktoren!CT131)))</f>
        <v>2.44</v>
      </c>
      <c r="AK5" s="50">
        <f>IF('SIA 125'!$N$23="GUH",Preisänderungsfaktoren!CU5,IF('SIA 125'!$N$23="TUH",Preisänderungsfaktoren!CU68,IF('SIA 125'!$N$23="TUT",Preisänderungsfaktoren!CU131)))</f>
        <v>2.75</v>
      </c>
      <c r="AL5" s="50">
        <f>IF('SIA 125'!$N$23="GUH",Preisänderungsfaktoren!CV5,IF('SIA 125'!$N$23="TUH",Preisänderungsfaktoren!CV68,IF('SIA 125'!$N$23="TUT",Preisänderungsfaktoren!CV131)))</f>
        <v>2.0699999999999998</v>
      </c>
      <c r="AM5" s="50">
        <f>IF('SIA 125'!$N$23="GUH",Preisänderungsfaktoren!CW5,IF('SIA 125'!$N$23="TUH",Preisänderungsfaktoren!CW68,IF('SIA 125'!$N$23="TUT",Preisänderungsfaktoren!CW131)))</f>
        <v>2</v>
      </c>
      <c r="AN5" s="50">
        <f>IF('SIA 125'!$N$23="GUH",Preisänderungsfaktoren!CX5,IF('SIA 125'!$N$23="TUH",Preisänderungsfaktoren!CX68,IF('SIA 125'!$N$23="TUT",Preisänderungsfaktoren!CX131)))</f>
        <v>2.12</v>
      </c>
      <c r="AO5" s="50">
        <f>IF('SIA 125'!$N$23="GUH",Preisänderungsfaktoren!CY5,IF('SIA 125'!$N$23="TUH",Preisänderungsfaktoren!CY68,IF('SIA 125'!$N$23="TUT",Preisänderungsfaktoren!CY131)))</f>
        <v>2.8</v>
      </c>
      <c r="AP5" s="50">
        <f>IF('SIA 125'!$N$23="GUH",Preisänderungsfaktoren!CZ5,IF('SIA 125'!$N$23="TUH",Preisänderungsfaktoren!CZ68,IF('SIA 125'!$N$23="TUT",Preisänderungsfaktoren!CZ131)))</f>
        <v>3.79</v>
      </c>
      <c r="AQ5" s="50">
        <f>IF('SIA 125'!$N$23="GUH",Preisänderungsfaktoren!DA5,IF('SIA 125'!$N$23="TUH",Preisänderungsfaktoren!DA68,IF('SIA 125'!$N$23="TUT",Preisänderungsfaktoren!DA131)))</f>
        <v>4.0999999999999996</v>
      </c>
      <c r="AR5" s="50">
        <f>IF('SIA 125'!$N$23="GUH",Preisänderungsfaktoren!DB5,IF('SIA 125'!$N$23="TUH",Preisänderungsfaktoren!DB68,IF('SIA 125'!$N$23="TUT",Preisänderungsfaktoren!DB131)))</f>
        <v>5.13</v>
      </c>
      <c r="AS5" s="50">
        <f>IF('SIA 125'!$N$23="GUH",Preisänderungsfaktoren!DC5,IF('SIA 125'!$N$23="TUH",Preisänderungsfaktoren!DC68,IF('SIA 125'!$N$23="TUT",Preisänderungsfaktoren!DC131)))</f>
        <v>6.1</v>
      </c>
      <c r="AT5" s="50">
        <f>IF('SIA 125'!$N$23="GUH",Preisänderungsfaktoren!DD5,IF('SIA 125'!$N$23="TUH",Preisänderungsfaktoren!DD68,IF('SIA 125'!$N$23="TUT",Preisänderungsfaktoren!DD131)))</f>
        <v>7.71</v>
      </c>
      <c r="AU5" s="50">
        <f>IF('SIA 125'!$N$23="GUH",Preisänderungsfaktoren!DE5,IF('SIA 125'!$N$23="TUH",Preisänderungsfaktoren!DE68,IF('SIA 125'!$N$23="TUT",Preisänderungsfaktoren!DE131)))</f>
        <v>10.17</v>
      </c>
      <c r="AV5" s="50">
        <f>IF('SIA 125'!$N$23="GUH",Preisänderungsfaktoren!DF5,IF('SIA 125'!$N$23="TUH",Preisänderungsfaktoren!DF68,IF('SIA 125'!$N$23="TUT",Preisänderungsfaktoren!DF131)))</f>
        <v>9.0500000000000007</v>
      </c>
      <c r="AW5" s="50">
        <f>IF('SIA 125'!$N$23="GUH",Preisänderungsfaktoren!DG5,IF('SIA 125'!$N$23="TUH",Preisänderungsfaktoren!DG68,IF('SIA 125'!$N$23="TUT",Preisänderungsfaktoren!DG131)))</f>
        <v>9.0299999999999994</v>
      </c>
      <c r="AX5" s="50">
        <f>IF('SIA 125'!$N$23="GUH",Preisänderungsfaktoren!DH5,IF('SIA 125'!$N$23="TUH",Preisänderungsfaktoren!DH68,IF('SIA 125'!$N$23="TUT",Preisänderungsfaktoren!DH131)))</f>
        <v>10.99</v>
      </c>
      <c r="AY5" s="50">
        <f>IF('SIA 125'!$N$23="GUH",Preisänderungsfaktoren!DI5,IF('SIA 125'!$N$23="TUH",Preisänderungsfaktoren!DI68,IF('SIA 125'!$N$23="TUT",Preisänderungsfaktoren!DI131)))</f>
        <v>11.04</v>
      </c>
      <c r="AZ5" s="50">
        <f>IF('SIA 125'!$N$23="GUH",Preisänderungsfaktoren!DJ5,IF('SIA 125'!$N$23="TUH",Preisänderungsfaktoren!DJ68,IF('SIA 125'!$N$23="TUT",Preisänderungsfaktoren!DJ131)))</f>
        <v>10.73</v>
      </c>
      <c r="BA5" s="50">
        <f>IF('SIA 125'!$N$23="GUH",Preisänderungsfaktoren!DK5,IF('SIA 125'!$N$23="TUH",Preisänderungsfaktoren!DK68,IF('SIA 125'!$N$23="TUT",Preisänderungsfaktoren!DK131)))</f>
        <v>11.32</v>
      </c>
      <c r="BB5" s="50">
        <f>IF('SIA 125'!$N$23="GUH",Preisänderungsfaktoren!DL5,IF('SIA 125'!$N$23="TUH",Preisänderungsfaktoren!DL68,IF('SIA 125'!$N$23="TUT",Preisänderungsfaktoren!DL131)))</f>
        <v>12.31</v>
      </c>
      <c r="BC5" s="50">
        <f>IF('SIA 125'!$N$23="GUH",Preisänderungsfaktoren!DM5,IF('SIA 125'!$N$23="TUH",Preisänderungsfaktoren!DM68,IF('SIA 125'!$N$23="TUT",Preisänderungsfaktoren!DM131)))</f>
        <v>12.15</v>
      </c>
      <c r="BD5" s="50">
        <f>IF('SIA 125'!$N$23="GUH",Preisänderungsfaktoren!DN5,IF('SIA 125'!$N$23="TUH",Preisänderungsfaktoren!DN68,IF('SIA 125'!$N$23="TUT",Preisänderungsfaktoren!DN131)))</f>
        <v>11.13</v>
      </c>
      <c r="BE5" s="50">
        <f>IF('SIA 125'!$N$23="GUH",Preisänderungsfaktoren!DO5,IF('SIA 125'!$N$23="TUH",Preisänderungsfaktoren!DO68,IF('SIA 125'!$N$23="TUT",Preisänderungsfaktoren!DO131)))</f>
        <v>11.74</v>
      </c>
      <c r="BF5" s="50">
        <f>IF('SIA 125'!$N$23="GUH",Preisänderungsfaktoren!DP5,IF('SIA 125'!$N$23="TUH",Preisänderungsfaktoren!DP68,IF('SIA 125'!$N$23="TUT",Preisänderungsfaktoren!DP131)))</f>
        <v>13.13</v>
      </c>
      <c r="BG5" s="50">
        <f>IF('SIA 125'!$N$23="GUH",Preisänderungsfaktoren!DQ5,IF('SIA 125'!$N$23="TUH",Preisänderungsfaktoren!DQ68,IF('SIA 125'!$N$23="TUT",Preisänderungsfaktoren!DQ131)))</f>
        <v>13.03</v>
      </c>
      <c r="BH5" s="50">
        <f>IF('SIA 125'!$N$23="GUH",Preisänderungsfaktoren!DR5,IF('SIA 125'!$N$23="TUH",Preisänderungsfaktoren!DR68,IF('SIA 125'!$N$23="TUT",Preisänderungsfaktoren!DR131)))</f>
        <v>11.8</v>
      </c>
      <c r="BI5" s="50">
        <f>IF('SIA 125'!$N$23="GUH",Preisänderungsfaktoren!DS5,IF('SIA 125'!$N$23="TUH",Preisänderungsfaktoren!DS68,IF('SIA 125'!$N$23="TUT",Preisänderungsfaktoren!DS131)))</f>
        <v>0</v>
      </c>
      <c r="BK5" s="1" t="s">
        <v>64</v>
      </c>
      <c r="BL5" s="50">
        <v>0</v>
      </c>
      <c r="BM5" s="50">
        <v>0</v>
      </c>
      <c r="BN5" s="50">
        <v>0</v>
      </c>
      <c r="BO5" s="50">
        <v>0</v>
      </c>
      <c r="BP5" s="50">
        <v>1.0900000000000001</v>
      </c>
      <c r="BQ5" s="50">
        <v>0.94</v>
      </c>
      <c r="BR5" s="50">
        <v>0.53</v>
      </c>
      <c r="BS5" s="50">
        <v>0.28000000000000003</v>
      </c>
      <c r="BT5" s="50">
        <v>1.1599999999999999</v>
      </c>
      <c r="BU5" s="50">
        <v>1.04</v>
      </c>
      <c r="BV5" s="50">
        <v>0.74</v>
      </c>
      <c r="BW5" s="50">
        <v>0.56999999999999995</v>
      </c>
      <c r="BX5" s="50">
        <v>1.57</v>
      </c>
      <c r="BY5" s="50">
        <v>1.59</v>
      </c>
      <c r="BZ5" s="50">
        <v>2.0099999999999998</v>
      </c>
      <c r="CA5" s="50">
        <v>2.2000000000000002</v>
      </c>
      <c r="CB5" s="50">
        <v>1.38</v>
      </c>
      <c r="CC5" s="50">
        <v>0.95</v>
      </c>
      <c r="CD5" s="50">
        <v>1.06</v>
      </c>
      <c r="CE5" s="50">
        <v>1.23</v>
      </c>
      <c r="CF5" s="50">
        <v>0.84</v>
      </c>
      <c r="CG5" s="50">
        <v>1.53</v>
      </c>
      <c r="CH5" s="50">
        <v>1.64</v>
      </c>
      <c r="CI5" s="50">
        <v>1.72</v>
      </c>
      <c r="CJ5" s="50">
        <v>1.25</v>
      </c>
      <c r="CK5" s="50">
        <v>1.19</v>
      </c>
      <c r="CL5" s="50">
        <v>2.0099999999999998</v>
      </c>
      <c r="CM5" s="50">
        <v>2.78</v>
      </c>
      <c r="CN5" s="50">
        <v>2.44</v>
      </c>
      <c r="CO5" s="50">
        <v>2.63</v>
      </c>
      <c r="CP5" s="50">
        <v>2.92</v>
      </c>
      <c r="CQ5" s="50">
        <v>3.12</v>
      </c>
      <c r="CR5" s="50">
        <v>2.31</v>
      </c>
      <c r="CS5" s="50">
        <v>2.37</v>
      </c>
      <c r="CT5" s="50">
        <v>2.44</v>
      </c>
      <c r="CU5" s="50">
        <v>2.75</v>
      </c>
      <c r="CV5" s="50">
        <v>2.0699999999999998</v>
      </c>
      <c r="CW5" s="50">
        <v>2</v>
      </c>
      <c r="CX5" s="50">
        <v>2.12</v>
      </c>
      <c r="CY5" s="50">
        <v>2.8</v>
      </c>
      <c r="CZ5" s="50">
        <v>3.79</v>
      </c>
      <c r="DA5" s="50">
        <v>4.0999999999999996</v>
      </c>
      <c r="DB5" s="50">
        <v>5.13</v>
      </c>
      <c r="DC5" s="50">
        <v>6.1</v>
      </c>
      <c r="DD5" s="50">
        <v>7.71</v>
      </c>
      <c r="DE5" s="50">
        <v>10.17</v>
      </c>
      <c r="DF5" s="50">
        <v>9.0500000000000007</v>
      </c>
      <c r="DG5" s="50">
        <v>9.0299999999999994</v>
      </c>
      <c r="DH5" s="50">
        <v>10.99</v>
      </c>
      <c r="DI5" s="50">
        <v>11.04</v>
      </c>
      <c r="DJ5" s="50">
        <v>10.73</v>
      </c>
      <c r="DK5" s="50">
        <v>11.32</v>
      </c>
      <c r="DL5" s="50">
        <v>12.31</v>
      </c>
      <c r="DM5" s="50">
        <v>12.15</v>
      </c>
      <c r="DN5" s="50">
        <v>11.13</v>
      </c>
      <c r="DO5" s="50">
        <v>11.74</v>
      </c>
      <c r="DP5" s="50">
        <v>13.13</v>
      </c>
      <c r="DQ5" s="50">
        <v>13.03</v>
      </c>
      <c r="DR5" s="50">
        <v>11.8</v>
      </c>
      <c r="DS5" s="50"/>
    </row>
    <row r="6" spans="1:123" x14ac:dyDescent="0.35">
      <c r="A6" s="1" t="s">
        <v>65</v>
      </c>
      <c r="B6" s="50">
        <f>IF('SIA 125'!$N$23="GUH",Preisänderungsfaktoren!BL6,IF('SIA 125'!$N$23="TUH",Preisänderungsfaktoren!BL69,IF('SIA 125'!$N$23="TUT",Preisänderungsfaktoren!BL132)))</f>
        <v>0</v>
      </c>
      <c r="C6" s="50">
        <f>IF('SIA 125'!$N$23="GUH",Preisänderungsfaktoren!BM6,IF('SIA 125'!$N$23="TUH",Preisänderungsfaktoren!BM69,IF('SIA 125'!$N$23="TUT",Preisänderungsfaktoren!BM132)))</f>
        <v>0</v>
      </c>
      <c r="D6" s="50">
        <f>IF('SIA 125'!$N$23="GUH",Preisänderungsfaktoren!BN6,IF('SIA 125'!$N$23="TUH",Preisänderungsfaktoren!BN69,IF('SIA 125'!$N$23="TUT",Preisänderungsfaktoren!BN132)))</f>
        <v>0</v>
      </c>
      <c r="E6" s="50">
        <f>IF('SIA 125'!$N$23="GUH",Preisänderungsfaktoren!BO6,IF('SIA 125'!$N$23="TUH",Preisänderungsfaktoren!BO69,IF('SIA 125'!$N$23="TUT",Preisänderungsfaktoren!BO132)))</f>
        <v>0</v>
      </c>
      <c r="F6" s="50">
        <f>IF('SIA 125'!$N$23="GUH",Preisänderungsfaktoren!BP6,IF('SIA 125'!$N$23="TUH",Preisänderungsfaktoren!BP69,IF('SIA 125'!$N$23="TUT",Preisänderungsfaktoren!BP132)))</f>
        <v>1.22</v>
      </c>
      <c r="G6" s="50">
        <f>IF('SIA 125'!$N$23="GUH",Preisänderungsfaktoren!BQ6,IF('SIA 125'!$N$23="TUH",Preisänderungsfaktoren!BQ69,IF('SIA 125'!$N$23="TUT",Preisänderungsfaktoren!BQ132)))</f>
        <v>1.07</v>
      </c>
      <c r="H6" s="50">
        <f>IF('SIA 125'!$N$23="GUH",Preisänderungsfaktoren!BR6,IF('SIA 125'!$N$23="TUH",Preisänderungsfaktoren!BR69,IF('SIA 125'!$N$23="TUT",Preisänderungsfaktoren!BR132)))</f>
        <v>0.65</v>
      </c>
      <c r="I6" s="50">
        <f>IF('SIA 125'!$N$23="GUH",Preisänderungsfaktoren!BS6,IF('SIA 125'!$N$23="TUH",Preisänderungsfaktoren!BS69,IF('SIA 125'!$N$23="TUT",Preisänderungsfaktoren!BS132)))</f>
        <v>0.4</v>
      </c>
      <c r="J6" s="50">
        <f>IF('SIA 125'!$N$23="GUH",Preisänderungsfaktoren!BT6,IF('SIA 125'!$N$23="TUH",Preisänderungsfaktoren!BT69,IF('SIA 125'!$N$23="TUT",Preisänderungsfaktoren!BT132)))</f>
        <v>1.28</v>
      </c>
      <c r="K6" s="50">
        <f>IF('SIA 125'!$N$23="GUH",Preisänderungsfaktoren!BU6,IF('SIA 125'!$N$23="TUH",Preisänderungsfaktoren!BU69,IF('SIA 125'!$N$23="TUT",Preisänderungsfaktoren!BU132)))</f>
        <v>1.1599999999999999</v>
      </c>
      <c r="L6" s="50">
        <f>IF('SIA 125'!$N$23="GUH",Preisänderungsfaktoren!BV6,IF('SIA 125'!$N$23="TUH",Preisänderungsfaktoren!BV69,IF('SIA 125'!$N$23="TUT",Preisänderungsfaktoren!BV132)))</f>
        <v>0.86</v>
      </c>
      <c r="M6" s="50">
        <f>IF('SIA 125'!$N$23="GUH",Preisänderungsfaktoren!BW6,IF('SIA 125'!$N$23="TUH",Preisänderungsfaktoren!BW69,IF('SIA 125'!$N$23="TUT",Preisänderungsfaktoren!BW132)))</f>
        <v>0.7</v>
      </c>
      <c r="N6" s="50">
        <f>IF('SIA 125'!$N$23="GUH",Preisänderungsfaktoren!BX6,IF('SIA 125'!$N$23="TUH",Preisänderungsfaktoren!BX69,IF('SIA 125'!$N$23="TUT",Preisänderungsfaktoren!BX132)))</f>
        <v>1.7</v>
      </c>
      <c r="O6" s="50">
        <f>IF('SIA 125'!$N$23="GUH",Preisänderungsfaktoren!BY6,IF('SIA 125'!$N$23="TUH",Preisänderungsfaktoren!BY69,IF('SIA 125'!$N$23="TUT",Preisänderungsfaktoren!BY132)))</f>
        <v>1.72</v>
      </c>
      <c r="P6" s="50">
        <f>IF('SIA 125'!$N$23="GUH",Preisänderungsfaktoren!BZ6,IF('SIA 125'!$N$23="TUH",Preisänderungsfaktoren!BZ69,IF('SIA 125'!$N$23="TUT",Preisänderungsfaktoren!BZ132)))</f>
        <v>2.14</v>
      </c>
      <c r="Q6" s="50">
        <f>IF('SIA 125'!$N$23="GUH",Preisänderungsfaktoren!CA6,IF('SIA 125'!$N$23="TUH",Preisänderungsfaktoren!CA69,IF('SIA 125'!$N$23="TUT",Preisänderungsfaktoren!CA132)))</f>
        <v>2.33</v>
      </c>
      <c r="R6" s="50">
        <f>IF('SIA 125'!$N$23="GUH",Preisänderungsfaktoren!CB6,IF('SIA 125'!$N$23="TUH",Preisänderungsfaktoren!CB69,IF('SIA 125'!$N$23="TUT",Preisänderungsfaktoren!CB132)))</f>
        <v>1.51</v>
      </c>
      <c r="S6" s="50">
        <f>IF('SIA 125'!$N$23="GUH",Preisänderungsfaktoren!CC6,IF('SIA 125'!$N$23="TUH",Preisänderungsfaktoren!CC69,IF('SIA 125'!$N$23="TUT",Preisänderungsfaktoren!CC132)))</f>
        <v>1.08</v>
      </c>
      <c r="T6" s="50">
        <f>IF('SIA 125'!$N$23="GUH",Preisänderungsfaktoren!CD6,IF('SIA 125'!$N$23="TUH",Preisänderungsfaktoren!CD69,IF('SIA 125'!$N$23="TUT",Preisänderungsfaktoren!CD132)))</f>
        <v>1.19</v>
      </c>
      <c r="U6" s="50">
        <f>IF('SIA 125'!$N$23="GUH",Preisänderungsfaktoren!CE6,IF('SIA 125'!$N$23="TUH",Preisänderungsfaktoren!CE69,IF('SIA 125'!$N$23="TUT",Preisänderungsfaktoren!CE132)))</f>
        <v>1.36</v>
      </c>
      <c r="V6" s="50">
        <f>IF('SIA 125'!$N$23="GUH",Preisänderungsfaktoren!CF6,IF('SIA 125'!$N$23="TUH",Preisänderungsfaktoren!CF69,IF('SIA 125'!$N$23="TUT",Preisänderungsfaktoren!CF132)))</f>
        <v>0.96</v>
      </c>
      <c r="W6" s="50">
        <f>IF('SIA 125'!$N$23="GUH",Preisänderungsfaktoren!CG6,IF('SIA 125'!$N$23="TUH",Preisänderungsfaktoren!CG69,IF('SIA 125'!$N$23="TUT",Preisänderungsfaktoren!CG132)))</f>
        <v>1.66</v>
      </c>
      <c r="X6" s="50">
        <f>IF('SIA 125'!$N$23="GUH",Preisänderungsfaktoren!CH6,IF('SIA 125'!$N$23="TUH",Preisänderungsfaktoren!CH69,IF('SIA 125'!$N$23="TUT",Preisänderungsfaktoren!CH132)))</f>
        <v>1.76</v>
      </c>
      <c r="Y6" s="50">
        <f>IF('SIA 125'!$N$23="GUH",Preisänderungsfaktoren!CI6,IF('SIA 125'!$N$23="TUH",Preisänderungsfaktoren!CI69,IF('SIA 125'!$N$23="TUT",Preisänderungsfaktoren!CI132)))</f>
        <v>1.85</v>
      </c>
      <c r="Z6" s="50">
        <f>IF('SIA 125'!$N$23="GUH",Preisänderungsfaktoren!CJ6,IF('SIA 125'!$N$23="TUH",Preisänderungsfaktoren!CJ69,IF('SIA 125'!$N$23="TUT",Preisänderungsfaktoren!CJ132)))</f>
        <v>1.38</v>
      </c>
      <c r="AA6" s="50">
        <f>IF('SIA 125'!$N$23="GUH",Preisänderungsfaktoren!CK6,IF('SIA 125'!$N$23="TUH",Preisänderungsfaktoren!CK69,IF('SIA 125'!$N$23="TUT",Preisänderungsfaktoren!CK132)))</f>
        <v>1.32</v>
      </c>
      <c r="AB6" s="50">
        <f>IF('SIA 125'!$N$23="GUH",Preisänderungsfaktoren!CL6,IF('SIA 125'!$N$23="TUH",Preisänderungsfaktoren!CL69,IF('SIA 125'!$N$23="TUT",Preisänderungsfaktoren!CL132)))</f>
        <v>2.14</v>
      </c>
      <c r="AC6" s="50">
        <f>IF('SIA 125'!$N$23="GUH",Preisänderungsfaktoren!CM6,IF('SIA 125'!$N$23="TUH",Preisänderungsfaktoren!CM69,IF('SIA 125'!$N$23="TUT",Preisänderungsfaktoren!CM132)))</f>
        <v>2.91</v>
      </c>
      <c r="AD6" s="50">
        <f>IF('SIA 125'!$N$23="GUH",Preisänderungsfaktoren!CN6,IF('SIA 125'!$N$23="TUH",Preisänderungsfaktoren!CN69,IF('SIA 125'!$N$23="TUT",Preisänderungsfaktoren!CN132)))</f>
        <v>2.56</v>
      </c>
      <c r="AE6" s="50">
        <f>IF('SIA 125'!$N$23="GUH",Preisänderungsfaktoren!CO6,IF('SIA 125'!$N$23="TUH",Preisänderungsfaktoren!CO69,IF('SIA 125'!$N$23="TUT",Preisänderungsfaktoren!CO132)))</f>
        <v>2.76</v>
      </c>
      <c r="AF6" s="50">
        <f>IF('SIA 125'!$N$23="GUH",Preisänderungsfaktoren!CP6,IF('SIA 125'!$N$23="TUH",Preisänderungsfaktoren!CP69,IF('SIA 125'!$N$23="TUT",Preisänderungsfaktoren!CP132)))</f>
        <v>3.05</v>
      </c>
      <c r="AG6" s="50">
        <f>IF('SIA 125'!$N$23="GUH",Preisänderungsfaktoren!CQ6,IF('SIA 125'!$N$23="TUH",Preisänderungsfaktoren!CQ69,IF('SIA 125'!$N$23="TUT",Preisänderungsfaktoren!CQ132)))</f>
        <v>3.25</v>
      </c>
      <c r="AH6" s="50">
        <f>IF('SIA 125'!$N$23="GUH",Preisänderungsfaktoren!CR6,IF('SIA 125'!$N$23="TUH",Preisänderungsfaktoren!CR69,IF('SIA 125'!$N$23="TUT",Preisänderungsfaktoren!CR132)))</f>
        <v>2.44</v>
      </c>
      <c r="AI6" s="50">
        <f>IF('SIA 125'!$N$23="GUH",Preisänderungsfaktoren!CS6,IF('SIA 125'!$N$23="TUH",Preisänderungsfaktoren!CS69,IF('SIA 125'!$N$23="TUT",Preisänderungsfaktoren!CS132)))</f>
        <v>2.5</v>
      </c>
      <c r="AJ6" s="50">
        <f>IF('SIA 125'!$N$23="GUH",Preisänderungsfaktoren!CT6,IF('SIA 125'!$N$23="TUH",Preisänderungsfaktoren!CT69,IF('SIA 125'!$N$23="TUT",Preisänderungsfaktoren!CT132)))</f>
        <v>2.57</v>
      </c>
      <c r="AK6" s="50">
        <f>IF('SIA 125'!$N$23="GUH",Preisänderungsfaktoren!CU6,IF('SIA 125'!$N$23="TUH",Preisänderungsfaktoren!CU69,IF('SIA 125'!$N$23="TUT",Preisänderungsfaktoren!CU132)))</f>
        <v>2.88</v>
      </c>
      <c r="AL6" s="50">
        <f>IF('SIA 125'!$N$23="GUH",Preisänderungsfaktoren!CV6,IF('SIA 125'!$N$23="TUH",Preisänderungsfaktoren!CV69,IF('SIA 125'!$N$23="TUT",Preisänderungsfaktoren!CV132)))</f>
        <v>2.2000000000000002</v>
      </c>
      <c r="AM6" s="50">
        <f>IF('SIA 125'!$N$23="GUH",Preisänderungsfaktoren!CW6,IF('SIA 125'!$N$23="TUH",Preisänderungsfaktoren!CW69,IF('SIA 125'!$N$23="TUT",Preisänderungsfaktoren!CW132)))</f>
        <v>2.14</v>
      </c>
      <c r="AN6" s="50">
        <f>IF('SIA 125'!$N$23="GUH",Preisänderungsfaktoren!CX6,IF('SIA 125'!$N$23="TUH",Preisänderungsfaktoren!CX69,IF('SIA 125'!$N$23="TUT",Preisänderungsfaktoren!CX132)))</f>
        <v>2.25</v>
      </c>
      <c r="AO6" s="50">
        <f>IF('SIA 125'!$N$23="GUH",Preisänderungsfaktoren!CY6,IF('SIA 125'!$N$23="TUH",Preisänderungsfaktoren!CY69,IF('SIA 125'!$N$23="TUT",Preisänderungsfaktoren!CY132)))</f>
        <v>2.93</v>
      </c>
      <c r="AP6" s="50">
        <f>IF('SIA 125'!$N$23="GUH",Preisänderungsfaktoren!CZ6,IF('SIA 125'!$N$23="TUH",Preisänderungsfaktoren!CZ69,IF('SIA 125'!$N$23="TUT",Preisänderungsfaktoren!CZ132)))</f>
        <v>3.92</v>
      </c>
      <c r="AQ6" s="50">
        <f>IF('SIA 125'!$N$23="GUH",Preisänderungsfaktoren!DA6,IF('SIA 125'!$N$23="TUH",Preisänderungsfaktoren!DA69,IF('SIA 125'!$N$23="TUT",Preisänderungsfaktoren!DA132)))</f>
        <v>4.24</v>
      </c>
      <c r="AR6" s="50">
        <f>IF('SIA 125'!$N$23="GUH",Preisänderungsfaktoren!DB6,IF('SIA 125'!$N$23="TUH",Preisänderungsfaktoren!DB69,IF('SIA 125'!$N$23="TUT",Preisänderungsfaktoren!DB132)))</f>
        <v>5.26</v>
      </c>
      <c r="AS6" s="50">
        <f>IF('SIA 125'!$N$23="GUH",Preisänderungsfaktoren!DC6,IF('SIA 125'!$N$23="TUH",Preisänderungsfaktoren!DC69,IF('SIA 125'!$N$23="TUT",Preisänderungsfaktoren!DC132)))</f>
        <v>6.23</v>
      </c>
      <c r="AT6" s="50">
        <f>IF('SIA 125'!$N$23="GUH",Preisänderungsfaktoren!DD6,IF('SIA 125'!$N$23="TUH",Preisänderungsfaktoren!DD69,IF('SIA 125'!$N$23="TUT",Preisänderungsfaktoren!DD132)))</f>
        <v>7.84</v>
      </c>
      <c r="AU6" s="50">
        <f>IF('SIA 125'!$N$23="GUH",Preisänderungsfaktoren!DE6,IF('SIA 125'!$N$23="TUH",Preisänderungsfaktoren!DE69,IF('SIA 125'!$N$23="TUT",Preisänderungsfaktoren!DE132)))</f>
        <v>10.3</v>
      </c>
      <c r="AV6" s="50">
        <f>IF('SIA 125'!$N$23="GUH",Preisänderungsfaktoren!DF6,IF('SIA 125'!$N$23="TUH",Preisänderungsfaktoren!DF69,IF('SIA 125'!$N$23="TUT",Preisänderungsfaktoren!DF132)))</f>
        <v>9.18</v>
      </c>
      <c r="AW6" s="50">
        <f>IF('SIA 125'!$N$23="GUH",Preisänderungsfaktoren!DG6,IF('SIA 125'!$N$23="TUH",Preisänderungsfaktoren!DG69,IF('SIA 125'!$N$23="TUT",Preisänderungsfaktoren!DG132)))</f>
        <v>9.16</v>
      </c>
      <c r="AX6" s="50">
        <f>IF('SIA 125'!$N$23="GUH",Preisänderungsfaktoren!DH6,IF('SIA 125'!$N$23="TUH",Preisänderungsfaktoren!DH69,IF('SIA 125'!$N$23="TUT",Preisänderungsfaktoren!DH132)))</f>
        <v>11.13</v>
      </c>
      <c r="AY6" s="50">
        <f>IF('SIA 125'!$N$23="GUH",Preisänderungsfaktoren!DI6,IF('SIA 125'!$N$23="TUH",Preisänderungsfaktoren!DI69,IF('SIA 125'!$N$23="TUT",Preisänderungsfaktoren!DI132)))</f>
        <v>11.18</v>
      </c>
      <c r="AZ6" s="50">
        <f>IF('SIA 125'!$N$23="GUH",Preisänderungsfaktoren!DJ6,IF('SIA 125'!$N$23="TUH",Preisänderungsfaktoren!DJ69,IF('SIA 125'!$N$23="TUT",Preisänderungsfaktoren!DJ132)))</f>
        <v>10.86</v>
      </c>
      <c r="BA6" s="50">
        <f>IF('SIA 125'!$N$23="GUH",Preisänderungsfaktoren!DK6,IF('SIA 125'!$N$23="TUH",Preisänderungsfaktoren!DK69,IF('SIA 125'!$N$23="TUT",Preisänderungsfaktoren!DK132)))</f>
        <v>11.45</v>
      </c>
      <c r="BB6" s="50">
        <f>IF('SIA 125'!$N$23="GUH",Preisänderungsfaktoren!DL6,IF('SIA 125'!$N$23="TUH",Preisänderungsfaktoren!DL69,IF('SIA 125'!$N$23="TUT",Preisänderungsfaktoren!DL132)))</f>
        <v>12.45</v>
      </c>
      <c r="BC6" s="50">
        <f>IF('SIA 125'!$N$23="GUH",Preisänderungsfaktoren!DM6,IF('SIA 125'!$N$23="TUH",Preisänderungsfaktoren!DM69,IF('SIA 125'!$N$23="TUT",Preisänderungsfaktoren!DM132)))</f>
        <v>12.28</v>
      </c>
      <c r="BD6" s="50">
        <f>IF('SIA 125'!$N$23="GUH",Preisänderungsfaktoren!DN6,IF('SIA 125'!$N$23="TUH",Preisänderungsfaktoren!DN69,IF('SIA 125'!$N$23="TUT",Preisänderungsfaktoren!DN132)))</f>
        <v>11.27</v>
      </c>
      <c r="BE6" s="50">
        <f>IF('SIA 125'!$N$23="GUH",Preisänderungsfaktoren!DO6,IF('SIA 125'!$N$23="TUH",Preisänderungsfaktoren!DO69,IF('SIA 125'!$N$23="TUT",Preisänderungsfaktoren!DO132)))</f>
        <v>11.88</v>
      </c>
      <c r="BF6" s="50">
        <f>IF('SIA 125'!$N$23="GUH",Preisänderungsfaktoren!DP6,IF('SIA 125'!$N$23="TUH",Preisänderungsfaktoren!DP69,IF('SIA 125'!$N$23="TUT",Preisänderungsfaktoren!DP132)))</f>
        <v>13.27</v>
      </c>
      <c r="BG6" s="50">
        <f>IF('SIA 125'!$N$23="GUH",Preisänderungsfaktoren!DQ6,IF('SIA 125'!$N$23="TUH",Preisänderungsfaktoren!DQ69,IF('SIA 125'!$N$23="TUT",Preisänderungsfaktoren!DQ132)))</f>
        <v>13.17</v>
      </c>
      <c r="BH6" s="50">
        <f>IF('SIA 125'!$N$23="GUH",Preisänderungsfaktoren!DR6,IF('SIA 125'!$N$23="TUH",Preisänderungsfaktoren!DR69,IF('SIA 125'!$N$23="TUT",Preisänderungsfaktoren!DR132)))</f>
        <v>11.93</v>
      </c>
      <c r="BI6" s="50">
        <f>IF('SIA 125'!$N$23="GUH",Preisänderungsfaktoren!DS6,IF('SIA 125'!$N$23="TUH",Preisänderungsfaktoren!DS69,IF('SIA 125'!$N$23="TUT",Preisänderungsfaktoren!DS132)))</f>
        <v>0</v>
      </c>
      <c r="BK6" s="1" t="s">
        <v>65</v>
      </c>
      <c r="BL6" s="50">
        <v>0</v>
      </c>
      <c r="BM6" s="50">
        <v>0</v>
      </c>
      <c r="BN6" s="50">
        <v>0</v>
      </c>
      <c r="BO6" s="50">
        <v>0</v>
      </c>
      <c r="BP6" s="50">
        <v>1.22</v>
      </c>
      <c r="BQ6" s="50">
        <v>1.07</v>
      </c>
      <c r="BR6" s="50">
        <v>0.65</v>
      </c>
      <c r="BS6" s="50">
        <v>0.4</v>
      </c>
      <c r="BT6" s="50">
        <v>1.28</v>
      </c>
      <c r="BU6" s="50">
        <v>1.1599999999999999</v>
      </c>
      <c r="BV6" s="50">
        <v>0.86</v>
      </c>
      <c r="BW6" s="50">
        <v>0.7</v>
      </c>
      <c r="BX6" s="50">
        <v>1.7</v>
      </c>
      <c r="BY6" s="50">
        <v>1.72</v>
      </c>
      <c r="BZ6" s="50">
        <v>2.14</v>
      </c>
      <c r="CA6" s="50">
        <v>2.33</v>
      </c>
      <c r="CB6" s="50">
        <v>1.51</v>
      </c>
      <c r="CC6" s="50">
        <v>1.08</v>
      </c>
      <c r="CD6" s="50">
        <v>1.19</v>
      </c>
      <c r="CE6" s="50">
        <v>1.36</v>
      </c>
      <c r="CF6" s="50">
        <v>0.96</v>
      </c>
      <c r="CG6" s="50">
        <v>1.66</v>
      </c>
      <c r="CH6" s="50">
        <v>1.76</v>
      </c>
      <c r="CI6" s="50">
        <v>1.85</v>
      </c>
      <c r="CJ6" s="50">
        <v>1.38</v>
      </c>
      <c r="CK6" s="50">
        <v>1.32</v>
      </c>
      <c r="CL6" s="50">
        <v>2.14</v>
      </c>
      <c r="CM6" s="50">
        <v>2.91</v>
      </c>
      <c r="CN6" s="50">
        <v>2.56</v>
      </c>
      <c r="CO6" s="50">
        <v>2.76</v>
      </c>
      <c r="CP6" s="50">
        <v>3.05</v>
      </c>
      <c r="CQ6" s="50">
        <v>3.25</v>
      </c>
      <c r="CR6" s="50">
        <v>2.44</v>
      </c>
      <c r="CS6" s="50">
        <v>2.5</v>
      </c>
      <c r="CT6" s="50">
        <v>2.57</v>
      </c>
      <c r="CU6" s="50">
        <v>2.88</v>
      </c>
      <c r="CV6" s="50">
        <v>2.2000000000000002</v>
      </c>
      <c r="CW6" s="50">
        <v>2.14</v>
      </c>
      <c r="CX6" s="50">
        <v>2.25</v>
      </c>
      <c r="CY6" s="50">
        <v>2.93</v>
      </c>
      <c r="CZ6" s="50">
        <v>3.92</v>
      </c>
      <c r="DA6" s="50">
        <v>4.24</v>
      </c>
      <c r="DB6" s="50">
        <v>5.26</v>
      </c>
      <c r="DC6" s="50">
        <v>6.23</v>
      </c>
      <c r="DD6" s="50">
        <v>7.84</v>
      </c>
      <c r="DE6" s="50">
        <v>10.3</v>
      </c>
      <c r="DF6" s="50">
        <v>9.18</v>
      </c>
      <c r="DG6" s="50">
        <v>9.16</v>
      </c>
      <c r="DH6" s="50">
        <v>11.13</v>
      </c>
      <c r="DI6" s="50">
        <v>11.18</v>
      </c>
      <c r="DJ6" s="50">
        <v>10.86</v>
      </c>
      <c r="DK6" s="50">
        <v>11.45</v>
      </c>
      <c r="DL6" s="50">
        <v>12.45</v>
      </c>
      <c r="DM6" s="50">
        <v>12.28</v>
      </c>
      <c r="DN6" s="50">
        <v>11.27</v>
      </c>
      <c r="DO6" s="50">
        <v>11.88</v>
      </c>
      <c r="DP6" s="50">
        <v>13.27</v>
      </c>
      <c r="DQ6" s="50">
        <v>13.17</v>
      </c>
      <c r="DR6" s="50">
        <v>11.93</v>
      </c>
      <c r="DS6" s="50"/>
    </row>
    <row r="7" spans="1:123" x14ac:dyDescent="0.35">
      <c r="A7" s="1" t="s">
        <v>66</v>
      </c>
      <c r="B7" s="50">
        <f>IF('SIA 125'!$N$23="GUH",Preisänderungsfaktoren!BL7,IF('SIA 125'!$N$23="TUH",Preisänderungsfaktoren!BL70,IF('SIA 125'!$N$23="TUT",Preisänderungsfaktoren!BL133)))</f>
        <v>0</v>
      </c>
      <c r="C7" s="50">
        <f>IF('SIA 125'!$N$23="GUH",Preisänderungsfaktoren!BM7,IF('SIA 125'!$N$23="TUH",Preisänderungsfaktoren!BM70,IF('SIA 125'!$N$23="TUT",Preisänderungsfaktoren!BM133)))</f>
        <v>0</v>
      </c>
      <c r="D7" s="50">
        <f>IF('SIA 125'!$N$23="GUH",Preisänderungsfaktoren!BN7,IF('SIA 125'!$N$23="TUH",Preisänderungsfaktoren!BN70,IF('SIA 125'!$N$23="TUT",Preisänderungsfaktoren!BN133)))</f>
        <v>0</v>
      </c>
      <c r="E7" s="50">
        <f>IF('SIA 125'!$N$23="GUH",Preisänderungsfaktoren!BO7,IF('SIA 125'!$N$23="TUH",Preisänderungsfaktoren!BO70,IF('SIA 125'!$N$23="TUT",Preisänderungsfaktoren!BO133)))</f>
        <v>0</v>
      </c>
      <c r="F7" s="50">
        <f>IF('SIA 125'!$N$23="GUH",Preisänderungsfaktoren!BP7,IF('SIA 125'!$N$23="TUH",Preisänderungsfaktoren!BP70,IF('SIA 125'!$N$23="TUT",Preisänderungsfaktoren!BP133)))</f>
        <v>0</v>
      </c>
      <c r="G7" s="50">
        <f>IF('SIA 125'!$N$23="GUH",Preisänderungsfaktoren!BQ7,IF('SIA 125'!$N$23="TUH",Preisänderungsfaktoren!BQ70,IF('SIA 125'!$N$23="TUT",Preisänderungsfaktoren!BQ133)))</f>
        <v>0</v>
      </c>
      <c r="H7" s="50">
        <f>IF('SIA 125'!$N$23="GUH",Preisänderungsfaktoren!BR7,IF('SIA 125'!$N$23="TUH",Preisänderungsfaktoren!BR70,IF('SIA 125'!$N$23="TUT",Preisänderungsfaktoren!BR133)))</f>
        <v>0</v>
      </c>
      <c r="I7" s="50">
        <f>IF('SIA 125'!$N$23="GUH",Preisänderungsfaktoren!BS7,IF('SIA 125'!$N$23="TUH",Preisänderungsfaktoren!BS70,IF('SIA 125'!$N$23="TUT",Preisänderungsfaktoren!BS133)))</f>
        <v>0</v>
      </c>
      <c r="J7" s="50">
        <f>IF('SIA 125'!$N$23="GUH",Preisänderungsfaktoren!BT7,IF('SIA 125'!$N$23="TUH",Preisänderungsfaktoren!BT70,IF('SIA 125'!$N$23="TUT",Preisänderungsfaktoren!BT133)))</f>
        <v>0.06</v>
      </c>
      <c r="K7" s="50">
        <f>IF('SIA 125'!$N$23="GUH",Preisänderungsfaktoren!BU7,IF('SIA 125'!$N$23="TUH",Preisänderungsfaktoren!BU70,IF('SIA 125'!$N$23="TUT",Preisänderungsfaktoren!BU133)))</f>
        <v>-0.05</v>
      </c>
      <c r="L7" s="50">
        <f>IF('SIA 125'!$N$23="GUH",Preisänderungsfaktoren!BV7,IF('SIA 125'!$N$23="TUH",Preisänderungsfaktoren!BV70,IF('SIA 125'!$N$23="TUT",Preisänderungsfaktoren!BV133)))</f>
        <v>-0.35</v>
      </c>
      <c r="M7" s="50">
        <f>IF('SIA 125'!$N$23="GUH",Preisänderungsfaktoren!BW7,IF('SIA 125'!$N$23="TUH",Preisänderungsfaktoren!BW70,IF('SIA 125'!$N$23="TUT",Preisänderungsfaktoren!BW133)))</f>
        <v>-0.51</v>
      </c>
      <c r="N7" s="50">
        <f>IF('SIA 125'!$N$23="GUH",Preisänderungsfaktoren!BX7,IF('SIA 125'!$N$23="TUH",Preisänderungsfaktoren!BX70,IF('SIA 125'!$N$23="TUT",Preisänderungsfaktoren!BX133)))</f>
        <v>0.47</v>
      </c>
      <c r="O7" s="50">
        <f>IF('SIA 125'!$N$23="GUH",Preisänderungsfaktoren!BY7,IF('SIA 125'!$N$23="TUH",Preisänderungsfaktoren!BY70,IF('SIA 125'!$N$23="TUT",Preisänderungsfaktoren!BY133)))</f>
        <v>0.49</v>
      </c>
      <c r="P7" s="50">
        <f>IF('SIA 125'!$N$23="GUH",Preisänderungsfaktoren!BZ7,IF('SIA 125'!$N$23="TUH",Preisänderungsfaktoren!BZ70,IF('SIA 125'!$N$23="TUT",Preisänderungsfaktoren!BZ133)))</f>
        <v>0.9</v>
      </c>
      <c r="Q7" s="50">
        <f>IF('SIA 125'!$N$23="GUH",Preisänderungsfaktoren!CA7,IF('SIA 125'!$N$23="TUH",Preisänderungsfaktoren!CA70,IF('SIA 125'!$N$23="TUT",Preisänderungsfaktoren!CA133)))</f>
        <v>1.0900000000000001</v>
      </c>
      <c r="R7" s="50">
        <f>IF('SIA 125'!$N$23="GUH",Preisänderungsfaktoren!CB7,IF('SIA 125'!$N$23="TUH",Preisänderungsfaktoren!CB70,IF('SIA 125'!$N$23="TUT",Preisänderungsfaktoren!CB133)))</f>
        <v>0.28000000000000003</v>
      </c>
      <c r="S7" s="50">
        <f>IF('SIA 125'!$N$23="GUH",Preisänderungsfaktoren!CC7,IF('SIA 125'!$N$23="TUH",Preisänderungsfaktoren!CC70,IF('SIA 125'!$N$23="TUT",Preisänderungsfaktoren!CC133)))</f>
        <v>-0.14000000000000001</v>
      </c>
      <c r="T7" s="50">
        <f>IF('SIA 125'!$N$23="GUH",Preisänderungsfaktoren!CD7,IF('SIA 125'!$N$23="TUH",Preisänderungsfaktoren!CD70,IF('SIA 125'!$N$23="TUT",Preisänderungsfaktoren!CD133)))</f>
        <v>-0.03</v>
      </c>
      <c r="U7" s="50">
        <f>IF('SIA 125'!$N$23="GUH",Preisänderungsfaktoren!CE7,IF('SIA 125'!$N$23="TUH",Preisänderungsfaktoren!CE70,IF('SIA 125'!$N$23="TUT",Preisänderungsfaktoren!CE133)))</f>
        <v>0.13</v>
      </c>
      <c r="V7" s="50">
        <f>IF('SIA 125'!$N$23="GUH",Preisänderungsfaktoren!CF7,IF('SIA 125'!$N$23="TUH",Preisänderungsfaktoren!CF70,IF('SIA 125'!$N$23="TUT",Preisänderungsfaktoren!CF133)))</f>
        <v>-0.26</v>
      </c>
      <c r="W7" s="50">
        <f>IF('SIA 125'!$N$23="GUH",Preisänderungsfaktoren!CG7,IF('SIA 125'!$N$23="TUH",Preisänderungsfaktoren!CG70,IF('SIA 125'!$N$23="TUT",Preisänderungsfaktoren!CG133)))</f>
        <v>0.43</v>
      </c>
      <c r="X7" s="50">
        <f>IF('SIA 125'!$N$23="GUH",Preisänderungsfaktoren!CH7,IF('SIA 125'!$N$23="TUH",Preisänderungsfaktoren!CH70,IF('SIA 125'!$N$23="TUT",Preisänderungsfaktoren!CH133)))</f>
        <v>0.53</v>
      </c>
      <c r="Y7" s="50">
        <f>IF('SIA 125'!$N$23="GUH",Preisänderungsfaktoren!CI7,IF('SIA 125'!$N$23="TUH",Preisänderungsfaktoren!CI70,IF('SIA 125'!$N$23="TUT",Preisänderungsfaktoren!CI133)))</f>
        <v>0.61</v>
      </c>
      <c r="Z7" s="50">
        <f>IF('SIA 125'!$N$23="GUH",Preisänderungsfaktoren!CJ7,IF('SIA 125'!$N$23="TUH",Preisänderungsfaktoren!CJ70,IF('SIA 125'!$N$23="TUT",Preisänderungsfaktoren!CJ133)))</f>
        <v>0.19</v>
      </c>
      <c r="AA7" s="50">
        <f>IF('SIA 125'!$N$23="GUH",Preisänderungsfaktoren!CK7,IF('SIA 125'!$N$23="TUH",Preisänderungsfaktoren!CK70,IF('SIA 125'!$N$23="TUT",Preisänderungsfaktoren!CK133)))</f>
        <v>0.2</v>
      </c>
      <c r="AB7" s="50">
        <f>IF('SIA 125'!$N$23="GUH",Preisänderungsfaktoren!CL7,IF('SIA 125'!$N$23="TUH",Preisänderungsfaktoren!CL70,IF('SIA 125'!$N$23="TUT",Preisänderungsfaktoren!CL133)))</f>
        <v>1</v>
      </c>
      <c r="AC7" s="50">
        <f>IF('SIA 125'!$N$23="GUH",Preisänderungsfaktoren!CM7,IF('SIA 125'!$N$23="TUH",Preisänderungsfaktoren!CM70,IF('SIA 125'!$N$23="TUT",Preisänderungsfaktoren!CM133)))</f>
        <v>1.77</v>
      </c>
      <c r="AD7" s="50">
        <f>IF('SIA 125'!$N$23="GUH",Preisänderungsfaktoren!CN7,IF('SIA 125'!$N$23="TUH",Preisänderungsfaktoren!CN70,IF('SIA 125'!$N$23="TUT",Preisänderungsfaktoren!CN133)))</f>
        <v>1.43</v>
      </c>
      <c r="AE7" s="50">
        <f>IF('SIA 125'!$N$23="GUH",Preisänderungsfaktoren!CO7,IF('SIA 125'!$N$23="TUH",Preisänderungsfaktoren!CO70,IF('SIA 125'!$N$23="TUT",Preisänderungsfaktoren!CO133)))</f>
        <v>1.62</v>
      </c>
      <c r="AF7" s="50">
        <f>IF('SIA 125'!$N$23="GUH",Preisänderungsfaktoren!CP7,IF('SIA 125'!$N$23="TUH",Preisänderungsfaktoren!CP70,IF('SIA 125'!$N$23="TUT",Preisänderungsfaktoren!CP133)))</f>
        <v>1.9</v>
      </c>
      <c r="AG7" s="50">
        <f>IF('SIA 125'!$N$23="GUH",Preisänderungsfaktoren!CQ7,IF('SIA 125'!$N$23="TUH",Preisänderungsfaktoren!CQ70,IF('SIA 125'!$N$23="TUT",Preisänderungsfaktoren!CQ133)))</f>
        <v>2.1</v>
      </c>
      <c r="AH7" s="50">
        <f>IF('SIA 125'!$N$23="GUH",Preisänderungsfaktoren!CR7,IF('SIA 125'!$N$23="TUH",Preisänderungsfaktoren!CR70,IF('SIA 125'!$N$23="TUT",Preisänderungsfaktoren!CR133)))</f>
        <v>1.3</v>
      </c>
      <c r="AI7" s="50">
        <f>IF('SIA 125'!$N$23="GUH",Preisänderungsfaktoren!CS7,IF('SIA 125'!$N$23="TUH",Preisänderungsfaktoren!CS70,IF('SIA 125'!$N$23="TUT",Preisänderungsfaktoren!CS133)))</f>
        <v>1.35</v>
      </c>
      <c r="AJ7" s="50">
        <f>IF('SIA 125'!$N$23="GUH",Preisänderungsfaktoren!CT7,IF('SIA 125'!$N$23="TUH",Preisänderungsfaktoren!CT70,IF('SIA 125'!$N$23="TUT",Preisänderungsfaktoren!CT133)))</f>
        <v>1.42</v>
      </c>
      <c r="AK7" s="50">
        <f>IF('SIA 125'!$N$23="GUH",Preisänderungsfaktoren!CU7,IF('SIA 125'!$N$23="TUH",Preisänderungsfaktoren!CU70,IF('SIA 125'!$N$23="TUT",Preisänderungsfaktoren!CU133)))</f>
        <v>1.72</v>
      </c>
      <c r="AL7" s="50">
        <f>IF('SIA 125'!$N$23="GUH",Preisänderungsfaktoren!CV7,IF('SIA 125'!$N$23="TUH",Preisänderungsfaktoren!CV70,IF('SIA 125'!$N$23="TUT",Preisänderungsfaktoren!CV133)))</f>
        <v>1.05</v>
      </c>
      <c r="AM7" s="50">
        <f>IF('SIA 125'!$N$23="GUH",Preisänderungsfaktoren!CW7,IF('SIA 125'!$N$23="TUH",Preisänderungsfaktoren!CW70,IF('SIA 125'!$N$23="TUT",Preisänderungsfaktoren!CW133)))</f>
        <v>0.99</v>
      </c>
      <c r="AN7" s="50">
        <f>IF('SIA 125'!$N$23="GUH",Preisänderungsfaktoren!CX7,IF('SIA 125'!$N$23="TUH",Preisänderungsfaktoren!CX70,IF('SIA 125'!$N$23="TUT",Preisänderungsfaktoren!CX133)))</f>
        <v>1.1000000000000001</v>
      </c>
      <c r="AO7" s="50">
        <f>IF('SIA 125'!$N$23="GUH",Preisänderungsfaktoren!CY7,IF('SIA 125'!$N$23="TUH",Preisänderungsfaktoren!CY70,IF('SIA 125'!$N$23="TUT",Preisänderungsfaktoren!CY133)))</f>
        <v>1.77</v>
      </c>
      <c r="AP7" s="50">
        <f>IF('SIA 125'!$N$23="GUH",Preisänderungsfaktoren!CZ7,IF('SIA 125'!$N$23="TUH",Preisänderungsfaktoren!CZ70,IF('SIA 125'!$N$23="TUT",Preisänderungsfaktoren!CZ133)))</f>
        <v>2.75</v>
      </c>
      <c r="AQ7" s="50">
        <f>IF('SIA 125'!$N$23="GUH",Preisänderungsfaktoren!DA7,IF('SIA 125'!$N$23="TUH",Preisänderungsfaktoren!DA70,IF('SIA 125'!$N$23="TUT",Preisänderungsfaktoren!DA133)))</f>
        <v>3.06</v>
      </c>
      <c r="AR7" s="50">
        <f>IF('SIA 125'!$N$23="GUH",Preisänderungsfaktoren!DB7,IF('SIA 125'!$N$23="TUH",Preisänderungsfaktoren!DB70,IF('SIA 125'!$N$23="TUT",Preisänderungsfaktoren!DB133)))</f>
        <v>4.07</v>
      </c>
      <c r="AS7" s="50">
        <f>IF('SIA 125'!$N$23="GUH",Preisänderungsfaktoren!DC7,IF('SIA 125'!$N$23="TUH",Preisänderungsfaktoren!DC70,IF('SIA 125'!$N$23="TUT",Preisänderungsfaktoren!DC133)))</f>
        <v>5.0199999999999996</v>
      </c>
      <c r="AT7" s="50">
        <f>IF('SIA 125'!$N$23="GUH",Preisänderungsfaktoren!DD7,IF('SIA 125'!$N$23="TUH",Preisänderungsfaktoren!DD70,IF('SIA 125'!$N$23="TUT",Preisänderungsfaktoren!DD133)))</f>
        <v>6.61</v>
      </c>
      <c r="AU7" s="50">
        <f>IF('SIA 125'!$N$23="GUH",Preisänderungsfaktoren!DE7,IF('SIA 125'!$N$23="TUH",Preisänderungsfaktoren!DE70,IF('SIA 125'!$N$23="TUT",Preisänderungsfaktoren!DE133)))</f>
        <v>9.0399999999999991</v>
      </c>
      <c r="AV7" s="50">
        <f>IF('SIA 125'!$N$23="GUH",Preisänderungsfaktoren!DF7,IF('SIA 125'!$N$23="TUH",Preisänderungsfaktoren!DF70,IF('SIA 125'!$N$23="TUT",Preisänderungsfaktoren!DF133)))</f>
        <v>7.95</v>
      </c>
      <c r="AW7" s="50">
        <f>IF('SIA 125'!$N$23="GUH",Preisänderungsfaktoren!DG7,IF('SIA 125'!$N$23="TUH",Preisänderungsfaktoren!DG70,IF('SIA 125'!$N$23="TUT",Preisänderungsfaktoren!DG133)))</f>
        <v>7.94</v>
      </c>
      <c r="AX7" s="50">
        <f>IF('SIA 125'!$N$23="GUH",Preisänderungsfaktoren!DH7,IF('SIA 125'!$N$23="TUH",Preisänderungsfaktoren!DH70,IF('SIA 125'!$N$23="TUT",Preisänderungsfaktoren!DH133)))</f>
        <v>9.8699999999999992</v>
      </c>
      <c r="AY7" s="50">
        <f>IF('SIA 125'!$N$23="GUH",Preisänderungsfaktoren!DI7,IF('SIA 125'!$N$23="TUH",Preisänderungsfaktoren!DI70,IF('SIA 125'!$N$23="TUT",Preisänderungsfaktoren!DI133)))</f>
        <v>9.92</v>
      </c>
      <c r="AZ7" s="50">
        <f>IF('SIA 125'!$N$23="GUH",Preisänderungsfaktoren!DJ7,IF('SIA 125'!$N$23="TUH",Preisänderungsfaktoren!DJ70,IF('SIA 125'!$N$23="TUT",Preisänderungsfaktoren!DJ133)))</f>
        <v>9.64</v>
      </c>
      <c r="BA7" s="50">
        <f>IF('SIA 125'!$N$23="GUH",Preisänderungsfaktoren!DK7,IF('SIA 125'!$N$23="TUH",Preisänderungsfaktoren!DK70,IF('SIA 125'!$N$23="TUT",Preisänderungsfaktoren!DK133)))</f>
        <v>10.210000000000001</v>
      </c>
      <c r="BB7" s="50">
        <f>IF('SIA 125'!$N$23="GUH",Preisänderungsfaktoren!DL7,IF('SIA 125'!$N$23="TUH",Preisänderungsfaktoren!DL70,IF('SIA 125'!$N$23="TUT",Preisänderungsfaktoren!DL133)))</f>
        <v>11.19</v>
      </c>
      <c r="BC7" s="50">
        <f>IF('SIA 125'!$N$23="GUH",Preisänderungsfaktoren!DM7,IF('SIA 125'!$N$23="TUH",Preisänderungsfaktoren!DM70,IF('SIA 125'!$N$23="TUT",Preisänderungsfaktoren!DM133)))</f>
        <v>11.03</v>
      </c>
      <c r="BD7" s="50">
        <f>IF('SIA 125'!$N$23="GUH",Preisänderungsfaktoren!DN7,IF('SIA 125'!$N$23="TUH",Preisänderungsfaktoren!DN70,IF('SIA 125'!$N$23="TUT",Preisänderungsfaktoren!DN133)))</f>
        <v>10.029999999999999</v>
      </c>
      <c r="BE7" s="50">
        <f>IF('SIA 125'!$N$23="GUH",Preisänderungsfaktoren!DO7,IF('SIA 125'!$N$23="TUH",Preisänderungsfaktoren!DO70,IF('SIA 125'!$N$23="TUT",Preisänderungsfaktoren!DO133)))</f>
        <v>10.63</v>
      </c>
      <c r="BF7" s="50">
        <f>IF('SIA 125'!$N$23="GUH",Preisänderungsfaktoren!DP7,IF('SIA 125'!$N$23="TUH",Preisänderungsfaktoren!DP70,IF('SIA 125'!$N$23="TUT",Preisänderungsfaktoren!DP133)))</f>
        <v>11.99</v>
      </c>
      <c r="BG7" s="50">
        <f>IF('SIA 125'!$N$23="GUH",Preisänderungsfaktoren!DQ7,IF('SIA 125'!$N$23="TUH",Preisänderungsfaktoren!DQ70,IF('SIA 125'!$N$23="TUT",Preisänderungsfaktoren!DQ133)))</f>
        <v>11.9</v>
      </c>
      <c r="BH7" s="50">
        <f>IF('SIA 125'!$N$23="GUH",Preisänderungsfaktoren!DR7,IF('SIA 125'!$N$23="TUH",Preisänderungsfaktoren!DR70,IF('SIA 125'!$N$23="TUT",Preisänderungsfaktoren!DR133)))</f>
        <v>10.68</v>
      </c>
      <c r="BI7" s="50">
        <f>IF('SIA 125'!$N$23="GUH",Preisänderungsfaktoren!DS7,IF('SIA 125'!$N$23="TUH",Preisänderungsfaktoren!DS70,IF('SIA 125'!$N$23="TUT",Preisänderungsfaktoren!DS133)))</f>
        <v>0</v>
      </c>
      <c r="BK7" s="1" t="s">
        <v>66</v>
      </c>
      <c r="BL7" s="50">
        <v>0</v>
      </c>
      <c r="BM7" s="50">
        <v>0</v>
      </c>
      <c r="BN7" s="50">
        <v>0</v>
      </c>
      <c r="BO7" s="50">
        <v>0</v>
      </c>
      <c r="BP7" s="50">
        <v>0</v>
      </c>
      <c r="BQ7" s="50">
        <v>0</v>
      </c>
      <c r="BR7" s="50">
        <v>0</v>
      </c>
      <c r="BS7" s="50">
        <v>0</v>
      </c>
      <c r="BT7" s="50">
        <v>0.06</v>
      </c>
      <c r="BU7" s="50">
        <v>-0.05</v>
      </c>
      <c r="BV7" s="50">
        <v>-0.35</v>
      </c>
      <c r="BW7" s="50">
        <v>-0.51</v>
      </c>
      <c r="BX7" s="50">
        <v>0.47</v>
      </c>
      <c r="BY7" s="50">
        <v>0.49</v>
      </c>
      <c r="BZ7" s="50">
        <v>0.9</v>
      </c>
      <c r="CA7" s="50">
        <v>1.0900000000000001</v>
      </c>
      <c r="CB7" s="50">
        <v>0.28000000000000003</v>
      </c>
      <c r="CC7" s="50">
        <v>-0.14000000000000001</v>
      </c>
      <c r="CD7" s="50">
        <v>-0.03</v>
      </c>
      <c r="CE7" s="50">
        <v>0.13</v>
      </c>
      <c r="CF7" s="50">
        <v>-0.26</v>
      </c>
      <c r="CG7" s="50">
        <v>0.43</v>
      </c>
      <c r="CH7" s="50">
        <v>0.53</v>
      </c>
      <c r="CI7" s="50">
        <v>0.61</v>
      </c>
      <c r="CJ7" s="50">
        <v>0.19</v>
      </c>
      <c r="CK7" s="50">
        <v>0.2</v>
      </c>
      <c r="CL7" s="50">
        <v>1</v>
      </c>
      <c r="CM7" s="50">
        <v>1.77</v>
      </c>
      <c r="CN7" s="50">
        <v>1.43</v>
      </c>
      <c r="CO7" s="50">
        <v>1.62</v>
      </c>
      <c r="CP7" s="50">
        <v>1.9</v>
      </c>
      <c r="CQ7" s="50">
        <v>2.1</v>
      </c>
      <c r="CR7" s="50">
        <v>1.3</v>
      </c>
      <c r="CS7" s="50">
        <v>1.35</v>
      </c>
      <c r="CT7" s="50">
        <v>1.42</v>
      </c>
      <c r="CU7" s="50">
        <v>1.72</v>
      </c>
      <c r="CV7" s="50">
        <v>1.05</v>
      </c>
      <c r="CW7" s="50">
        <v>0.99</v>
      </c>
      <c r="CX7" s="50">
        <v>1.1000000000000001</v>
      </c>
      <c r="CY7" s="50">
        <v>1.77</v>
      </c>
      <c r="CZ7" s="50">
        <v>2.75</v>
      </c>
      <c r="DA7" s="50">
        <v>3.06</v>
      </c>
      <c r="DB7" s="50">
        <v>4.07</v>
      </c>
      <c r="DC7" s="50">
        <v>5.0199999999999996</v>
      </c>
      <c r="DD7" s="50">
        <v>6.61</v>
      </c>
      <c r="DE7" s="50">
        <v>9.0399999999999991</v>
      </c>
      <c r="DF7" s="50">
        <v>7.95</v>
      </c>
      <c r="DG7" s="50">
        <v>7.94</v>
      </c>
      <c r="DH7" s="50">
        <v>9.8699999999999992</v>
      </c>
      <c r="DI7" s="50">
        <v>9.92</v>
      </c>
      <c r="DJ7" s="50">
        <v>9.64</v>
      </c>
      <c r="DK7" s="50">
        <v>10.210000000000001</v>
      </c>
      <c r="DL7" s="50">
        <v>11.19</v>
      </c>
      <c r="DM7" s="50">
        <v>11.03</v>
      </c>
      <c r="DN7" s="50">
        <v>10.029999999999999</v>
      </c>
      <c r="DO7" s="50">
        <v>10.63</v>
      </c>
      <c r="DP7" s="50">
        <v>11.99</v>
      </c>
      <c r="DQ7" s="50">
        <v>11.9</v>
      </c>
      <c r="DR7" s="50">
        <v>10.68</v>
      </c>
      <c r="DS7" s="50"/>
    </row>
    <row r="8" spans="1:123" x14ac:dyDescent="0.35">
      <c r="A8" s="1" t="s">
        <v>67</v>
      </c>
      <c r="B8" s="50">
        <f>IF('SIA 125'!$N$23="GUH",Preisänderungsfaktoren!BL8,IF('SIA 125'!$N$23="TUH",Preisänderungsfaktoren!BL71,IF('SIA 125'!$N$23="TUT",Preisänderungsfaktoren!BL134)))</f>
        <v>0</v>
      </c>
      <c r="C8" s="50">
        <f>IF('SIA 125'!$N$23="GUH",Preisänderungsfaktoren!BM8,IF('SIA 125'!$N$23="TUH",Preisänderungsfaktoren!BM71,IF('SIA 125'!$N$23="TUT",Preisänderungsfaktoren!BM134)))</f>
        <v>0</v>
      </c>
      <c r="D8" s="50">
        <f>IF('SIA 125'!$N$23="GUH",Preisänderungsfaktoren!BN8,IF('SIA 125'!$N$23="TUH",Preisänderungsfaktoren!BN71,IF('SIA 125'!$N$23="TUT",Preisänderungsfaktoren!BN134)))</f>
        <v>0</v>
      </c>
      <c r="E8" s="50">
        <f>IF('SIA 125'!$N$23="GUH",Preisänderungsfaktoren!BO8,IF('SIA 125'!$N$23="TUH",Preisänderungsfaktoren!BO71,IF('SIA 125'!$N$23="TUT",Preisänderungsfaktoren!BO134)))</f>
        <v>0</v>
      </c>
      <c r="F8" s="50">
        <f>IF('SIA 125'!$N$23="GUH",Preisänderungsfaktoren!BP8,IF('SIA 125'!$N$23="TUH",Preisänderungsfaktoren!BP71,IF('SIA 125'!$N$23="TUT",Preisänderungsfaktoren!BP134)))</f>
        <v>0</v>
      </c>
      <c r="G8" s="50">
        <f>IF('SIA 125'!$N$23="GUH",Preisänderungsfaktoren!BQ8,IF('SIA 125'!$N$23="TUH",Preisänderungsfaktoren!BQ71,IF('SIA 125'!$N$23="TUT",Preisänderungsfaktoren!BQ134)))</f>
        <v>0</v>
      </c>
      <c r="H8" s="50">
        <f>IF('SIA 125'!$N$23="GUH",Preisänderungsfaktoren!BR8,IF('SIA 125'!$N$23="TUH",Preisänderungsfaktoren!BR71,IF('SIA 125'!$N$23="TUT",Preisänderungsfaktoren!BR134)))</f>
        <v>0</v>
      </c>
      <c r="I8" s="50">
        <f>IF('SIA 125'!$N$23="GUH",Preisänderungsfaktoren!BS8,IF('SIA 125'!$N$23="TUH",Preisänderungsfaktoren!BS71,IF('SIA 125'!$N$23="TUT",Preisänderungsfaktoren!BS134)))</f>
        <v>0</v>
      </c>
      <c r="J8" s="50">
        <f>IF('SIA 125'!$N$23="GUH",Preisänderungsfaktoren!BT8,IF('SIA 125'!$N$23="TUH",Preisänderungsfaktoren!BT71,IF('SIA 125'!$N$23="TUT",Preisänderungsfaktoren!BT134)))</f>
        <v>0.21</v>
      </c>
      <c r="K8" s="50">
        <f>IF('SIA 125'!$N$23="GUH",Preisänderungsfaktoren!BU8,IF('SIA 125'!$N$23="TUH",Preisänderungsfaktoren!BU71,IF('SIA 125'!$N$23="TUT",Preisänderungsfaktoren!BU134)))</f>
        <v>0.09</v>
      </c>
      <c r="L8" s="50">
        <f>IF('SIA 125'!$N$23="GUH",Preisänderungsfaktoren!BV8,IF('SIA 125'!$N$23="TUH",Preisänderungsfaktoren!BV71,IF('SIA 125'!$N$23="TUT",Preisänderungsfaktoren!BV134)))</f>
        <v>-0.2</v>
      </c>
      <c r="M8" s="50">
        <f>IF('SIA 125'!$N$23="GUH",Preisänderungsfaktoren!BW8,IF('SIA 125'!$N$23="TUH",Preisänderungsfaktoren!BW71,IF('SIA 125'!$N$23="TUT",Preisänderungsfaktoren!BW134)))</f>
        <v>-0.37</v>
      </c>
      <c r="N8" s="50">
        <f>IF('SIA 125'!$N$23="GUH",Preisänderungsfaktoren!BX8,IF('SIA 125'!$N$23="TUH",Preisänderungsfaktoren!BX71,IF('SIA 125'!$N$23="TUT",Preisänderungsfaktoren!BX134)))</f>
        <v>0.62</v>
      </c>
      <c r="O8" s="50">
        <f>IF('SIA 125'!$N$23="GUH",Preisänderungsfaktoren!BY8,IF('SIA 125'!$N$23="TUH",Preisänderungsfaktoren!BY71,IF('SIA 125'!$N$23="TUT",Preisänderungsfaktoren!BY134)))</f>
        <v>0.64</v>
      </c>
      <c r="P8" s="50">
        <f>IF('SIA 125'!$N$23="GUH",Preisänderungsfaktoren!BZ8,IF('SIA 125'!$N$23="TUH",Preisänderungsfaktoren!BZ71,IF('SIA 125'!$N$23="TUT",Preisänderungsfaktoren!BZ134)))</f>
        <v>1.05</v>
      </c>
      <c r="Q8" s="50">
        <f>IF('SIA 125'!$N$23="GUH",Preisänderungsfaktoren!CA8,IF('SIA 125'!$N$23="TUH",Preisänderungsfaktoren!CA71,IF('SIA 125'!$N$23="TUT",Preisänderungsfaktoren!CA134)))</f>
        <v>1.24</v>
      </c>
      <c r="R8" s="50">
        <f>IF('SIA 125'!$N$23="GUH",Preisänderungsfaktoren!CB8,IF('SIA 125'!$N$23="TUH",Preisänderungsfaktoren!CB71,IF('SIA 125'!$N$23="TUT",Preisänderungsfaktoren!CB134)))</f>
        <v>0.42</v>
      </c>
      <c r="S8" s="50">
        <f>IF('SIA 125'!$N$23="GUH",Preisänderungsfaktoren!CC8,IF('SIA 125'!$N$23="TUH",Preisänderungsfaktoren!CC71,IF('SIA 125'!$N$23="TUT",Preisänderungsfaktoren!CC134)))</f>
        <v>0</v>
      </c>
      <c r="T8" s="50">
        <f>IF('SIA 125'!$N$23="GUH",Preisänderungsfaktoren!CD8,IF('SIA 125'!$N$23="TUH",Preisänderungsfaktoren!CD71,IF('SIA 125'!$N$23="TUT",Preisänderungsfaktoren!CD134)))</f>
        <v>0.11</v>
      </c>
      <c r="U8" s="50">
        <f>IF('SIA 125'!$N$23="GUH",Preisänderungsfaktoren!CE8,IF('SIA 125'!$N$23="TUH",Preisänderungsfaktoren!CE71,IF('SIA 125'!$N$23="TUT",Preisänderungsfaktoren!CE134)))</f>
        <v>0.27</v>
      </c>
      <c r="V8" s="50">
        <f>IF('SIA 125'!$N$23="GUH",Preisänderungsfaktoren!CF8,IF('SIA 125'!$N$23="TUH",Preisänderungsfaktoren!CF71,IF('SIA 125'!$N$23="TUT",Preisänderungsfaktoren!CF134)))</f>
        <v>-0.12</v>
      </c>
      <c r="W8" s="50">
        <f>IF('SIA 125'!$N$23="GUH",Preisänderungsfaktoren!CG8,IF('SIA 125'!$N$23="TUH",Preisänderungsfaktoren!CG71,IF('SIA 125'!$N$23="TUT",Preisänderungsfaktoren!CG134)))</f>
        <v>0.56999999999999995</v>
      </c>
      <c r="X8" s="50">
        <f>IF('SIA 125'!$N$23="GUH",Preisänderungsfaktoren!CH8,IF('SIA 125'!$N$23="TUH",Preisänderungsfaktoren!CH71,IF('SIA 125'!$N$23="TUT",Preisänderungsfaktoren!CH134)))</f>
        <v>0.67</v>
      </c>
      <c r="Y8" s="50">
        <f>IF('SIA 125'!$N$23="GUH",Preisänderungsfaktoren!CI8,IF('SIA 125'!$N$23="TUH",Preisänderungsfaktoren!CI71,IF('SIA 125'!$N$23="TUT",Preisänderungsfaktoren!CI134)))</f>
        <v>0.75</v>
      </c>
      <c r="Z8" s="50">
        <f>IF('SIA 125'!$N$23="GUH",Preisänderungsfaktoren!CJ8,IF('SIA 125'!$N$23="TUH",Preisänderungsfaktoren!CJ71,IF('SIA 125'!$N$23="TUT",Preisänderungsfaktoren!CJ134)))</f>
        <v>0.33</v>
      </c>
      <c r="AA8" s="50">
        <f>IF('SIA 125'!$N$23="GUH",Preisänderungsfaktoren!CK8,IF('SIA 125'!$N$23="TUH",Preisänderungsfaktoren!CK71,IF('SIA 125'!$N$23="TUT",Preisänderungsfaktoren!CK134)))</f>
        <v>0.27</v>
      </c>
      <c r="AB8" s="50">
        <f>IF('SIA 125'!$N$23="GUH",Preisänderungsfaktoren!CL8,IF('SIA 125'!$N$23="TUH",Preisänderungsfaktoren!CL71,IF('SIA 125'!$N$23="TUT",Preisänderungsfaktoren!CL134)))</f>
        <v>1.1399999999999999</v>
      </c>
      <c r="AC8" s="50">
        <f>IF('SIA 125'!$N$23="GUH",Preisänderungsfaktoren!CM8,IF('SIA 125'!$N$23="TUH",Preisänderungsfaktoren!CM71,IF('SIA 125'!$N$23="TUT",Preisänderungsfaktoren!CM134)))</f>
        <v>1.91</v>
      </c>
      <c r="AD8" s="50">
        <f>IF('SIA 125'!$N$23="GUH",Preisänderungsfaktoren!CN8,IF('SIA 125'!$N$23="TUH",Preisänderungsfaktoren!CN71,IF('SIA 125'!$N$23="TUT",Preisänderungsfaktoren!CN134)))</f>
        <v>1.57</v>
      </c>
      <c r="AE8" s="50">
        <f>IF('SIA 125'!$N$23="GUH",Preisänderungsfaktoren!CO8,IF('SIA 125'!$N$23="TUH",Preisänderungsfaktoren!CO71,IF('SIA 125'!$N$23="TUT",Preisänderungsfaktoren!CO134)))</f>
        <v>1.77</v>
      </c>
      <c r="AF8" s="50">
        <f>IF('SIA 125'!$N$23="GUH",Preisänderungsfaktoren!CP8,IF('SIA 125'!$N$23="TUH",Preisänderungsfaktoren!CP71,IF('SIA 125'!$N$23="TUT",Preisänderungsfaktoren!CP134)))</f>
        <v>2.0499999999999998</v>
      </c>
      <c r="AG8" s="50">
        <f>IF('SIA 125'!$N$23="GUH",Preisänderungsfaktoren!CQ8,IF('SIA 125'!$N$23="TUH",Preisänderungsfaktoren!CQ71,IF('SIA 125'!$N$23="TUT",Preisänderungsfaktoren!CQ134)))</f>
        <v>2.25</v>
      </c>
      <c r="AH8" s="50">
        <f>IF('SIA 125'!$N$23="GUH",Preisänderungsfaktoren!CR8,IF('SIA 125'!$N$23="TUH",Preisänderungsfaktoren!CR71,IF('SIA 125'!$N$23="TUT",Preisänderungsfaktoren!CR134)))</f>
        <v>1.44</v>
      </c>
      <c r="AI8" s="50">
        <f>IF('SIA 125'!$N$23="GUH",Preisänderungsfaktoren!CS8,IF('SIA 125'!$N$23="TUH",Preisänderungsfaktoren!CS71,IF('SIA 125'!$N$23="TUT",Preisänderungsfaktoren!CS134)))</f>
        <v>1.5</v>
      </c>
      <c r="AJ8" s="50">
        <f>IF('SIA 125'!$N$23="GUH",Preisänderungsfaktoren!CT8,IF('SIA 125'!$N$23="TUH",Preisänderungsfaktoren!CT71,IF('SIA 125'!$N$23="TUT",Preisänderungsfaktoren!CT134)))</f>
        <v>1.57</v>
      </c>
      <c r="AK8" s="50">
        <f>IF('SIA 125'!$N$23="GUH",Preisänderungsfaktoren!CU8,IF('SIA 125'!$N$23="TUH",Preisänderungsfaktoren!CU71,IF('SIA 125'!$N$23="TUT",Preisänderungsfaktoren!CU134)))</f>
        <v>1.86</v>
      </c>
      <c r="AL8" s="50">
        <f>IF('SIA 125'!$N$23="GUH",Preisänderungsfaktoren!CV8,IF('SIA 125'!$N$23="TUH",Preisänderungsfaktoren!CV71,IF('SIA 125'!$N$23="TUT",Preisänderungsfaktoren!CV134)))</f>
        <v>1.19</v>
      </c>
      <c r="AM8" s="50">
        <f>IF('SIA 125'!$N$23="GUH",Preisänderungsfaktoren!CW8,IF('SIA 125'!$N$23="TUH",Preisänderungsfaktoren!CW71,IF('SIA 125'!$N$23="TUT",Preisänderungsfaktoren!CW134)))</f>
        <v>1.1299999999999999</v>
      </c>
      <c r="AN8" s="50">
        <f>IF('SIA 125'!$N$23="GUH",Preisänderungsfaktoren!CX8,IF('SIA 125'!$N$23="TUH",Preisänderungsfaktoren!CX71,IF('SIA 125'!$N$23="TUT",Preisänderungsfaktoren!CX134)))</f>
        <v>1.24</v>
      </c>
      <c r="AO8" s="50">
        <f>IF('SIA 125'!$N$23="GUH",Preisänderungsfaktoren!CY8,IF('SIA 125'!$N$23="TUH",Preisänderungsfaktoren!CY71,IF('SIA 125'!$N$23="TUT",Preisänderungsfaktoren!CY134)))</f>
        <v>1.91</v>
      </c>
      <c r="AP8" s="50">
        <f>IF('SIA 125'!$N$23="GUH",Preisänderungsfaktoren!CZ8,IF('SIA 125'!$N$23="TUH",Preisänderungsfaktoren!CZ71,IF('SIA 125'!$N$23="TUT",Preisänderungsfaktoren!CZ134)))</f>
        <v>2.89</v>
      </c>
      <c r="AQ8" s="50">
        <f>IF('SIA 125'!$N$23="GUH",Preisänderungsfaktoren!DA8,IF('SIA 125'!$N$23="TUH",Preisänderungsfaktoren!DA71,IF('SIA 125'!$N$23="TUT",Preisänderungsfaktoren!DA134)))</f>
        <v>3.21</v>
      </c>
      <c r="AR8" s="50">
        <f>IF('SIA 125'!$N$23="GUH",Preisänderungsfaktoren!DB8,IF('SIA 125'!$N$23="TUH",Preisänderungsfaktoren!DB71,IF('SIA 125'!$N$23="TUT",Preisänderungsfaktoren!DB134)))</f>
        <v>4.24</v>
      </c>
      <c r="AS8" s="50">
        <f>IF('SIA 125'!$N$23="GUH",Preisänderungsfaktoren!DC8,IF('SIA 125'!$N$23="TUH",Preisänderungsfaktoren!DC71,IF('SIA 125'!$N$23="TUT",Preisänderungsfaktoren!DC134)))</f>
        <v>5.19</v>
      </c>
      <c r="AT8" s="50">
        <f>IF('SIA 125'!$N$23="GUH",Preisänderungsfaktoren!DD8,IF('SIA 125'!$N$23="TUH",Preisänderungsfaktoren!DD71,IF('SIA 125'!$N$23="TUT",Preisänderungsfaktoren!DD134)))</f>
        <v>6.77</v>
      </c>
      <c r="AU8" s="50">
        <f>IF('SIA 125'!$N$23="GUH",Preisänderungsfaktoren!DE8,IF('SIA 125'!$N$23="TUH",Preisänderungsfaktoren!DE71,IF('SIA 125'!$N$23="TUT",Preisänderungsfaktoren!DE134)))</f>
        <v>9.23</v>
      </c>
      <c r="AV8" s="50">
        <f>IF('SIA 125'!$N$23="GUH",Preisänderungsfaktoren!DF8,IF('SIA 125'!$N$23="TUH",Preisänderungsfaktoren!DF71,IF('SIA 125'!$N$23="TUT",Preisänderungsfaktoren!DF134)))</f>
        <v>8.1300000000000008</v>
      </c>
      <c r="AW8" s="50">
        <f>IF('SIA 125'!$N$23="GUH",Preisänderungsfaktoren!DG8,IF('SIA 125'!$N$23="TUH",Preisänderungsfaktoren!DG71,IF('SIA 125'!$N$23="TUT",Preisänderungsfaktoren!DG134)))</f>
        <v>8.11</v>
      </c>
      <c r="AX8" s="50">
        <f>IF('SIA 125'!$N$23="GUH",Preisänderungsfaktoren!DH8,IF('SIA 125'!$N$23="TUH",Preisänderungsfaktoren!DH71,IF('SIA 125'!$N$23="TUT",Preisänderungsfaktoren!DH134)))</f>
        <v>10.039999999999999</v>
      </c>
      <c r="AY8" s="50">
        <f>IF('SIA 125'!$N$23="GUH",Preisänderungsfaktoren!DI8,IF('SIA 125'!$N$23="TUH",Preisänderungsfaktoren!DI71,IF('SIA 125'!$N$23="TUT",Preisänderungsfaktoren!DI134)))</f>
        <v>10.1</v>
      </c>
      <c r="AZ8" s="50">
        <f>IF('SIA 125'!$N$23="GUH",Preisänderungsfaktoren!DJ8,IF('SIA 125'!$N$23="TUH",Preisänderungsfaktoren!DJ71,IF('SIA 125'!$N$23="TUT",Preisänderungsfaktoren!DJ134)))</f>
        <v>9.81</v>
      </c>
      <c r="BA8" s="50">
        <f>IF('SIA 125'!$N$23="GUH",Preisänderungsfaktoren!DK8,IF('SIA 125'!$N$23="TUH",Preisänderungsfaktoren!DK71,IF('SIA 125'!$N$23="TUT",Preisänderungsfaktoren!DK134)))</f>
        <v>10.39</v>
      </c>
      <c r="BB8" s="50">
        <f>IF('SIA 125'!$N$23="GUH",Preisänderungsfaktoren!DL8,IF('SIA 125'!$N$23="TUH",Preisänderungsfaktoren!DL71,IF('SIA 125'!$N$23="TUT",Preisänderungsfaktoren!DL134)))</f>
        <v>11.37</v>
      </c>
      <c r="BC8" s="50">
        <f>IF('SIA 125'!$N$23="GUH",Preisänderungsfaktoren!DM8,IF('SIA 125'!$N$23="TUH",Preisänderungsfaktoren!DM71,IF('SIA 125'!$N$23="TUT",Preisänderungsfaktoren!DM134)))</f>
        <v>11.2</v>
      </c>
      <c r="BD8" s="50">
        <f>IF('SIA 125'!$N$23="GUH",Preisänderungsfaktoren!DN8,IF('SIA 125'!$N$23="TUH",Preisänderungsfaktoren!DN71,IF('SIA 125'!$N$23="TUT",Preisänderungsfaktoren!DN134)))</f>
        <v>10.199999999999999</v>
      </c>
      <c r="BE8" s="50">
        <f>IF('SIA 125'!$N$23="GUH",Preisänderungsfaktoren!DO8,IF('SIA 125'!$N$23="TUH",Preisänderungsfaktoren!DO71,IF('SIA 125'!$N$23="TUT",Preisänderungsfaktoren!DO134)))</f>
        <v>10.8</v>
      </c>
      <c r="BF8" s="50">
        <f>IF('SIA 125'!$N$23="GUH",Preisänderungsfaktoren!DP8,IF('SIA 125'!$N$23="TUH",Preisänderungsfaktoren!DP71,IF('SIA 125'!$N$23="TUT",Preisänderungsfaktoren!DP134)))</f>
        <v>12.16</v>
      </c>
      <c r="BG8" s="50">
        <f>IF('SIA 125'!$N$23="GUH",Preisänderungsfaktoren!DQ8,IF('SIA 125'!$N$23="TUH",Preisänderungsfaktoren!DQ71,IF('SIA 125'!$N$23="TUT",Preisänderungsfaktoren!DQ134)))</f>
        <v>12.07</v>
      </c>
      <c r="BH8" s="50">
        <f>IF('SIA 125'!$N$23="GUH",Preisänderungsfaktoren!DR8,IF('SIA 125'!$N$23="TUH",Preisänderungsfaktoren!DR71,IF('SIA 125'!$N$23="TUT",Preisänderungsfaktoren!DR134)))</f>
        <v>10.85</v>
      </c>
      <c r="BI8" s="50">
        <f>IF('SIA 125'!$N$23="GUH",Preisänderungsfaktoren!DS8,IF('SIA 125'!$N$23="TUH",Preisänderungsfaktoren!DS71,IF('SIA 125'!$N$23="TUT",Preisänderungsfaktoren!DS134)))</f>
        <v>0</v>
      </c>
      <c r="BK8" s="1" t="s">
        <v>67</v>
      </c>
      <c r="BL8" s="50">
        <v>0</v>
      </c>
      <c r="BM8" s="50">
        <v>0</v>
      </c>
      <c r="BN8" s="50">
        <v>0</v>
      </c>
      <c r="BO8" s="50">
        <v>0</v>
      </c>
      <c r="BP8" s="50">
        <v>0</v>
      </c>
      <c r="BQ8" s="50">
        <v>0</v>
      </c>
      <c r="BR8" s="50">
        <v>0</v>
      </c>
      <c r="BS8" s="50">
        <v>0</v>
      </c>
      <c r="BT8" s="50">
        <v>0.21</v>
      </c>
      <c r="BU8" s="50">
        <v>0.09</v>
      </c>
      <c r="BV8" s="50">
        <v>-0.2</v>
      </c>
      <c r="BW8" s="50">
        <v>-0.37</v>
      </c>
      <c r="BX8" s="50">
        <v>0.62</v>
      </c>
      <c r="BY8" s="50">
        <v>0.64</v>
      </c>
      <c r="BZ8" s="50">
        <v>1.05</v>
      </c>
      <c r="CA8" s="50">
        <v>1.24</v>
      </c>
      <c r="CB8" s="50">
        <v>0.42</v>
      </c>
      <c r="CC8" s="50">
        <v>0</v>
      </c>
      <c r="CD8" s="50">
        <v>0.11</v>
      </c>
      <c r="CE8" s="50">
        <v>0.27</v>
      </c>
      <c r="CF8" s="50">
        <v>-0.12</v>
      </c>
      <c r="CG8" s="50">
        <v>0.56999999999999995</v>
      </c>
      <c r="CH8" s="50">
        <v>0.67</v>
      </c>
      <c r="CI8" s="50">
        <v>0.75</v>
      </c>
      <c r="CJ8" s="50">
        <v>0.33</v>
      </c>
      <c r="CK8" s="50">
        <v>0.27</v>
      </c>
      <c r="CL8" s="50">
        <v>1.1399999999999999</v>
      </c>
      <c r="CM8" s="50">
        <v>1.91</v>
      </c>
      <c r="CN8" s="50">
        <v>1.57</v>
      </c>
      <c r="CO8" s="50">
        <v>1.77</v>
      </c>
      <c r="CP8" s="50">
        <v>2.0499999999999998</v>
      </c>
      <c r="CQ8" s="50">
        <v>2.25</v>
      </c>
      <c r="CR8" s="50">
        <v>1.44</v>
      </c>
      <c r="CS8" s="50">
        <v>1.5</v>
      </c>
      <c r="CT8" s="50">
        <v>1.57</v>
      </c>
      <c r="CU8" s="50">
        <v>1.86</v>
      </c>
      <c r="CV8" s="50">
        <v>1.19</v>
      </c>
      <c r="CW8" s="50">
        <v>1.1299999999999999</v>
      </c>
      <c r="CX8" s="50">
        <v>1.24</v>
      </c>
      <c r="CY8" s="50">
        <v>1.91</v>
      </c>
      <c r="CZ8" s="50">
        <v>2.89</v>
      </c>
      <c r="DA8" s="50">
        <v>3.21</v>
      </c>
      <c r="DB8" s="50">
        <v>4.24</v>
      </c>
      <c r="DC8" s="50">
        <v>5.19</v>
      </c>
      <c r="DD8" s="50">
        <v>6.77</v>
      </c>
      <c r="DE8" s="50">
        <v>9.23</v>
      </c>
      <c r="DF8" s="50">
        <v>8.1300000000000008</v>
      </c>
      <c r="DG8" s="50">
        <v>8.11</v>
      </c>
      <c r="DH8" s="50">
        <v>10.039999999999999</v>
      </c>
      <c r="DI8" s="50">
        <v>10.1</v>
      </c>
      <c r="DJ8" s="50">
        <v>9.81</v>
      </c>
      <c r="DK8" s="50">
        <v>10.39</v>
      </c>
      <c r="DL8" s="50">
        <v>11.37</v>
      </c>
      <c r="DM8" s="50">
        <v>11.2</v>
      </c>
      <c r="DN8" s="50">
        <v>10.199999999999999</v>
      </c>
      <c r="DO8" s="50">
        <v>10.8</v>
      </c>
      <c r="DP8" s="50">
        <v>12.16</v>
      </c>
      <c r="DQ8" s="50">
        <v>12.07</v>
      </c>
      <c r="DR8" s="50">
        <v>10.85</v>
      </c>
      <c r="DS8" s="50"/>
    </row>
    <row r="9" spans="1:123" x14ac:dyDescent="0.35">
      <c r="A9" s="1" t="s">
        <v>68</v>
      </c>
      <c r="B9" s="50">
        <f>IF('SIA 125'!$N$23="GUH",Preisänderungsfaktoren!BL9,IF('SIA 125'!$N$23="TUH",Preisänderungsfaktoren!BL72,IF('SIA 125'!$N$23="TUT",Preisänderungsfaktoren!BL135)))</f>
        <v>0</v>
      </c>
      <c r="C9" s="50">
        <f>IF('SIA 125'!$N$23="GUH",Preisänderungsfaktoren!BM9,IF('SIA 125'!$N$23="TUH",Preisänderungsfaktoren!BM72,IF('SIA 125'!$N$23="TUT",Preisänderungsfaktoren!BM135)))</f>
        <v>0</v>
      </c>
      <c r="D9" s="50">
        <f>IF('SIA 125'!$N$23="GUH",Preisänderungsfaktoren!BN9,IF('SIA 125'!$N$23="TUH",Preisänderungsfaktoren!BN72,IF('SIA 125'!$N$23="TUT",Preisänderungsfaktoren!BN135)))</f>
        <v>0</v>
      </c>
      <c r="E9" s="50">
        <f>IF('SIA 125'!$N$23="GUH",Preisänderungsfaktoren!BO9,IF('SIA 125'!$N$23="TUH",Preisänderungsfaktoren!BO72,IF('SIA 125'!$N$23="TUT",Preisänderungsfaktoren!BO135)))</f>
        <v>0</v>
      </c>
      <c r="F9" s="50">
        <f>IF('SIA 125'!$N$23="GUH",Preisänderungsfaktoren!BP9,IF('SIA 125'!$N$23="TUH",Preisänderungsfaktoren!BP72,IF('SIA 125'!$N$23="TUT",Preisänderungsfaktoren!BP135)))</f>
        <v>0</v>
      </c>
      <c r="G9" s="50">
        <f>IF('SIA 125'!$N$23="GUH",Preisänderungsfaktoren!BQ9,IF('SIA 125'!$N$23="TUH",Preisänderungsfaktoren!BQ72,IF('SIA 125'!$N$23="TUT",Preisänderungsfaktoren!BQ135)))</f>
        <v>0</v>
      </c>
      <c r="H9" s="50">
        <f>IF('SIA 125'!$N$23="GUH",Preisänderungsfaktoren!BR9,IF('SIA 125'!$N$23="TUH",Preisänderungsfaktoren!BR72,IF('SIA 125'!$N$23="TUT",Preisänderungsfaktoren!BR135)))</f>
        <v>0</v>
      </c>
      <c r="I9" s="50">
        <f>IF('SIA 125'!$N$23="GUH",Preisänderungsfaktoren!BS9,IF('SIA 125'!$N$23="TUH",Preisänderungsfaktoren!BS72,IF('SIA 125'!$N$23="TUT",Preisänderungsfaktoren!BS135)))</f>
        <v>0</v>
      </c>
      <c r="J9" s="50">
        <f>IF('SIA 125'!$N$23="GUH",Preisänderungsfaktoren!BT9,IF('SIA 125'!$N$23="TUH",Preisänderungsfaktoren!BT72,IF('SIA 125'!$N$23="TUT",Preisänderungsfaktoren!BT135)))</f>
        <v>0.62</v>
      </c>
      <c r="K9" s="50">
        <f>IF('SIA 125'!$N$23="GUH",Preisänderungsfaktoren!BU9,IF('SIA 125'!$N$23="TUH",Preisänderungsfaktoren!BU72,IF('SIA 125'!$N$23="TUT",Preisänderungsfaktoren!BU135)))</f>
        <v>0.51</v>
      </c>
      <c r="L9" s="50">
        <f>IF('SIA 125'!$N$23="GUH",Preisänderungsfaktoren!BV9,IF('SIA 125'!$N$23="TUH",Preisänderungsfaktoren!BV72,IF('SIA 125'!$N$23="TUT",Preisänderungsfaktoren!BV135)))</f>
        <v>0.21</v>
      </c>
      <c r="M9" s="50">
        <f>IF('SIA 125'!$N$23="GUH",Preisänderungsfaktoren!BW9,IF('SIA 125'!$N$23="TUH",Preisänderungsfaktoren!BW72,IF('SIA 125'!$N$23="TUT",Preisänderungsfaktoren!BW135)))</f>
        <v>0.04</v>
      </c>
      <c r="N9" s="50">
        <f>IF('SIA 125'!$N$23="GUH",Preisänderungsfaktoren!BX9,IF('SIA 125'!$N$23="TUH",Preisänderungsfaktoren!BX72,IF('SIA 125'!$N$23="TUT",Preisänderungsfaktoren!BX135)))</f>
        <v>1.03</v>
      </c>
      <c r="O9" s="50">
        <f>IF('SIA 125'!$N$23="GUH",Preisänderungsfaktoren!BY9,IF('SIA 125'!$N$23="TUH",Preisänderungsfaktoren!BY72,IF('SIA 125'!$N$23="TUT",Preisänderungsfaktoren!BY135)))</f>
        <v>1.05</v>
      </c>
      <c r="P9" s="50">
        <f>IF('SIA 125'!$N$23="GUH",Preisänderungsfaktoren!BZ9,IF('SIA 125'!$N$23="TUH",Preisänderungsfaktoren!BZ72,IF('SIA 125'!$N$23="TUT",Preisänderungsfaktoren!BZ135)))</f>
        <v>1.47</v>
      </c>
      <c r="Q9" s="50">
        <f>IF('SIA 125'!$N$23="GUH",Preisänderungsfaktoren!CA9,IF('SIA 125'!$N$23="TUH",Preisänderungsfaktoren!CA72,IF('SIA 125'!$N$23="TUT",Preisänderungsfaktoren!CA135)))</f>
        <v>1.66</v>
      </c>
      <c r="R9" s="50">
        <f>IF('SIA 125'!$N$23="GUH",Preisänderungsfaktoren!CB9,IF('SIA 125'!$N$23="TUH",Preisänderungsfaktoren!CB72,IF('SIA 125'!$N$23="TUT",Preisänderungsfaktoren!CB135)))</f>
        <v>0.84</v>
      </c>
      <c r="S9" s="50">
        <f>IF('SIA 125'!$N$23="GUH",Preisänderungsfaktoren!CC9,IF('SIA 125'!$N$23="TUH",Preisänderungsfaktoren!CC72,IF('SIA 125'!$N$23="TUT",Preisänderungsfaktoren!CC135)))</f>
        <v>0.41</v>
      </c>
      <c r="T9" s="50">
        <f>IF('SIA 125'!$N$23="GUH",Preisänderungsfaktoren!CD9,IF('SIA 125'!$N$23="TUH",Preisänderungsfaktoren!CD72,IF('SIA 125'!$N$23="TUT",Preisänderungsfaktoren!CD135)))</f>
        <v>0.52</v>
      </c>
      <c r="U9" s="50">
        <f>IF('SIA 125'!$N$23="GUH",Preisänderungsfaktoren!CE9,IF('SIA 125'!$N$23="TUH",Preisänderungsfaktoren!CE72,IF('SIA 125'!$N$23="TUT",Preisänderungsfaktoren!CE135)))</f>
        <v>0.69</v>
      </c>
      <c r="V9" s="50">
        <f>IF('SIA 125'!$N$23="GUH",Preisänderungsfaktoren!CF9,IF('SIA 125'!$N$23="TUH",Preisänderungsfaktoren!CF72,IF('SIA 125'!$N$23="TUT",Preisänderungsfaktoren!CF135)))</f>
        <v>0.28999999999999998</v>
      </c>
      <c r="W9" s="50">
        <f>IF('SIA 125'!$N$23="GUH",Preisänderungsfaktoren!CG9,IF('SIA 125'!$N$23="TUH",Preisänderungsfaktoren!CG72,IF('SIA 125'!$N$23="TUT",Preisänderungsfaktoren!CG135)))</f>
        <v>0.99</v>
      </c>
      <c r="X9" s="50">
        <f>IF('SIA 125'!$N$23="GUH",Preisänderungsfaktoren!CH9,IF('SIA 125'!$N$23="TUH",Preisänderungsfaktoren!CH72,IF('SIA 125'!$N$23="TUT",Preisänderungsfaktoren!CH135)))</f>
        <v>1.0900000000000001</v>
      </c>
      <c r="Y9" s="50">
        <f>IF('SIA 125'!$N$23="GUH",Preisänderungsfaktoren!CI9,IF('SIA 125'!$N$23="TUH",Preisänderungsfaktoren!CI72,IF('SIA 125'!$N$23="TUT",Preisänderungsfaktoren!CI135)))</f>
        <v>1.17</v>
      </c>
      <c r="Z9" s="50">
        <f>IF('SIA 125'!$N$23="GUH",Preisänderungsfaktoren!CJ9,IF('SIA 125'!$N$23="TUH",Preisänderungsfaktoren!CJ72,IF('SIA 125'!$N$23="TUT",Preisänderungsfaktoren!CJ135)))</f>
        <v>0.74</v>
      </c>
      <c r="AA9" s="50">
        <f>IF('SIA 125'!$N$23="GUH",Preisänderungsfaktoren!CK9,IF('SIA 125'!$N$23="TUH",Preisänderungsfaktoren!CK72,IF('SIA 125'!$N$23="TUT",Preisänderungsfaktoren!CK135)))</f>
        <v>0.68</v>
      </c>
      <c r="AB9" s="50">
        <f>IF('SIA 125'!$N$23="GUH",Preisänderungsfaktoren!CL9,IF('SIA 125'!$N$23="TUH",Preisänderungsfaktoren!CL72,IF('SIA 125'!$N$23="TUT",Preisänderungsfaktoren!CL135)))</f>
        <v>1.49</v>
      </c>
      <c r="AC9" s="50">
        <f>IF('SIA 125'!$N$23="GUH",Preisänderungsfaktoren!CM9,IF('SIA 125'!$N$23="TUH",Preisänderungsfaktoren!CM72,IF('SIA 125'!$N$23="TUT",Preisänderungsfaktoren!CM135)))</f>
        <v>2.41</v>
      </c>
      <c r="AD9" s="50">
        <f>IF('SIA 125'!$N$23="GUH",Preisänderungsfaktoren!CN9,IF('SIA 125'!$N$23="TUH",Preisänderungsfaktoren!CN72,IF('SIA 125'!$N$23="TUT",Preisänderungsfaktoren!CN135)))</f>
        <v>2.0699999999999998</v>
      </c>
      <c r="AE9" s="50">
        <f>IF('SIA 125'!$N$23="GUH",Preisänderungsfaktoren!CO9,IF('SIA 125'!$N$23="TUH",Preisänderungsfaktoren!CO72,IF('SIA 125'!$N$23="TUT",Preisänderungsfaktoren!CO135)))</f>
        <v>2.2599999999999998</v>
      </c>
      <c r="AF9" s="50">
        <f>IF('SIA 125'!$N$23="GUH",Preisänderungsfaktoren!CP9,IF('SIA 125'!$N$23="TUH",Preisänderungsfaktoren!CP72,IF('SIA 125'!$N$23="TUT",Preisänderungsfaktoren!CP135)))</f>
        <v>2.5499999999999998</v>
      </c>
      <c r="AG9" s="50">
        <f>IF('SIA 125'!$N$23="GUH",Preisänderungsfaktoren!CQ9,IF('SIA 125'!$N$23="TUH",Preisänderungsfaktoren!CQ72,IF('SIA 125'!$N$23="TUT",Preisänderungsfaktoren!CQ135)))</f>
        <v>2.75</v>
      </c>
      <c r="AH9" s="50">
        <f>IF('SIA 125'!$N$23="GUH",Preisänderungsfaktoren!CR9,IF('SIA 125'!$N$23="TUH",Preisänderungsfaktoren!CR72,IF('SIA 125'!$N$23="TUT",Preisänderungsfaktoren!CR135)))</f>
        <v>1.94</v>
      </c>
      <c r="AI9" s="50">
        <f>IF('SIA 125'!$N$23="GUH",Preisänderungsfaktoren!CS9,IF('SIA 125'!$N$23="TUH",Preisänderungsfaktoren!CS72,IF('SIA 125'!$N$23="TUT",Preisänderungsfaktoren!CS135)))</f>
        <v>1.99</v>
      </c>
      <c r="AJ9" s="50">
        <f>IF('SIA 125'!$N$23="GUH",Preisänderungsfaktoren!CT9,IF('SIA 125'!$N$23="TUH",Preisänderungsfaktoren!CT72,IF('SIA 125'!$N$23="TUT",Preisänderungsfaktoren!CT135)))</f>
        <v>2.06</v>
      </c>
      <c r="AK9" s="50">
        <f>IF('SIA 125'!$N$23="GUH",Preisänderungsfaktoren!CU9,IF('SIA 125'!$N$23="TUH",Preisänderungsfaktoren!CU72,IF('SIA 125'!$N$23="TUT",Preisänderungsfaktoren!CU135)))</f>
        <v>2.36</v>
      </c>
      <c r="AL9" s="50">
        <f>IF('SIA 125'!$N$23="GUH",Preisänderungsfaktoren!CV9,IF('SIA 125'!$N$23="TUH",Preisänderungsfaktoren!CV72,IF('SIA 125'!$N$23="TUT",Preisänderungsfaktoren!CV135)))</f>
        <v>1.69</v>
      </c>
      <c r="AM9" s="50">
        <f>IF('SIA 125'!$N$23="GUH",Preisänderungsfaktoren!CW9,IF('SIA 125'!$N$23="TUH",Preisänderungsfaktoren!CW72,IF('SIA 125'!$N$23="TUT",Preisänderungsfaktoren!CW135)))</f>
        <v>1.62</v>
      </c>
      <c r="AN9" s="50">
        <f>IF('SIA 125'!$N$23="GUH",Preisänderungsfaktoren!CX9,IF('SIA 125'!$N$23="TUH",Preisänderungsfaktoren!CX72,IF('SIA 125'!$N$23="TUT",Preisänderungsfaktoren!CX135)))</f>
        <v>1.73</v>
      </c>
      <c r="AO9" s="50">
        <f>IF('SIA 125'!$N$23="GUH",Preisänderungsfaktoren!CY9,IF('SIA 125'!$N$23="TUH",Preisänderungsfaktoren!CY72,IF('SIA 125'!$N$23="TUT",Preisänderungsfaktoren!CY135)))</f>
        <v>2.41</v>
      </c>
      <c r="AP9" s="50">
        <f>IF('SIA 125'!$N$23="GUH",Preisänderungsfaktoren!CZ9,IF('SIA 125'!$N$23="TUH",Preisänderungsfaktoren!CZ72,IF('SIA 125'!$N$23="TUT",Preisänderungsfaktoren!CZ135)))</f>
        <v>3.4</v>
      </c>
      <c r="AQ9" s="50">
        <f>IF('SIA 125'!$N$23="GUH",Preisänderungsfaktoren!DA9,IF('SIA 125'!$N$23="TUH",Preisänderungsfaktoren!DA72,IF('SIA 125'!$N$23="TUT",Preisänderungsfaktoren!DA135)))</f>
        <v>3.71</v>
      </c>
      <c r="AR9" s="50">
        <f>IF('SIA 125'!$N$23="GUH",Preisänderungsfaktoren!DB9,IF('SIA 125'!$N$23="TUH",Preisänderungsfaktoren!DB72,IF('SIA 125'!$N$23="TUT",Preisänderungsfaktoren!DB135)))</f>
        <v>4.74</v>
      </c>
      <c r="AS9" s="50">
        <f>IF('SIA 125'!$N$23="GUH",Preisänderungsfaktoren!DC9,IF('SIA 125'!$N$23="TUH",Preisänderungsfaktoren!DC72,IF('SIA 125'!$N$23="TUT",Preisänderungsfaktoren!DC135)))</f>
        <v>5.7</v>
      </c>
      <c r="AT9" s="50">
        <f>IF('SIA 125'!$N$23="GUH",Preisänderungsfaktoren!DD9,IF('SIA 125'!$N$23="TUH",Preisänderungsfaktoren!DD72,IF('SIA 125'!$N$23="TUT",Preisänderungsfaktoren!DD135)))</f>
        <v>7.29</v>
      </c>
      <c r="AU9" s="50">
        <f>IF('SIA 125'!$N$23="GUH",Preisänderungsfaktoren!DE9,IF('SIA 125'!$N$23="TUH",Preisänderungsfaktoren!DE72,IF('SIA 125'!$N$23="TUT",Preisänderungsfaktoren!DE135)))</f>
        <v>9.75</v>
      </c>
      <c r="AV9" s="50">
        <f>IF('SIA 125'!$N$23="GUH",Preisänderungsfaktoren!DF9,IF('SIA 125'!$N$23="TUH",Preisänderungsfaktoren!DF72,IF('SIA 125'!$N$23="TUT",Preisänderungsfaktoren!DF135)))</f>
        <v>8.65</v>
      </c>
      <c r="AW9" s="50">
        <f>IF('SIA 125'!$N$23="GUH",Preisänderungsfaktoren!DG9,IF('SIA 125'!$N$23="TUH",Preisänderungsfaktoren!DG72,IF('SIA 125'!$N$23="TUT",Preisänderungsfaktoren!DG135)))</f>
        <v>8.6300000000000008</v>
      </c>
      <c r="AX9" s="50">
        <f>IF('SIA 125'!$N$23="GUH",Preisänderungsfaktoren!DH9,IF('SIA 125'!$N$23="TUH",Preisänderungsfaktoren!DH72,IF('SIA 125'!$N$23="TUT",Preisänderungsfaktoren!DH135)))</f>
        <v>10.58</v>
      </c>
      <c r="AY9" s="50">
        <f>IF('SIA 125'!$N$23="GUH",Preisänderungsfaktoren!DI9,IF('SIA 125'!$N$23="TUH",Preisänderungsfaktoren!DI72,IF('SIA 125'!$N$23="TUT",Preisänderungsfaktoren!DI135)))</f>
        <v>10.63</v>
      </c>
      <c r="AZ9" s="50">
        <f>IF('SIA 125'!$N$23="GUH",Preisänderungsfaktoren!DJ9,IF('SIA 125'!$N$23="TUH",Preisänderungsfaktoren!DJ72,IF('SIA 125'!$N$23="TUT",Preisänderungsfaktoren!DJ135)))</f>
        <v>10.34</v>
      </c>
      <c r="BA9" s="50">
        <f>IF('SIA 125'!$N$23="GUH",Preisänderungsfaktoren!DK9,IF('SIA 125'!$N$23="TUH",Preisänderungsfaktoren!DK72,IF('SIA 125'!$N$23="TUT",Preisänderungsfaktoren!DK135)))</f>
        <v>10.93</v>
      </c>
      <c r="BB9" s="50">
        <f>IF('SIA 125'!$N$23="GUH",Preisänderungsfaktoren!DL9,IF('SIA 125'!$N$23="TUH",Preisänderungsfaktoren!DL72,IF('SIA 125'!$N$23="TUT",Preisänderungsfaktoren!DL135)))</f>
        <v>11.91</v>
      </c>
      <c r="BC9" s="50">
        <f>IF('SIA 125'!$N$23="GUH",Preisänderungsfaktoren!DM9,IF('SIA 125'!$N$23="TUH",Preisänderungsfaktoren!DM72,IF('SIA 125'!$N$23="TUT",Preisänderungsfaktoren!DM135)))</f>
        <v>11.74</v>
      </c>
      <c r="BD9" s="50">
        <f>IF('SIA 125'!$N$23="GUH",Preisänderungsfaktoren!DN9,IF('SIA 125'!$N$23="TUH",Preisänderungsfaktoren!DN72,IF('SIA 125'!$N$23="TUT",Preisänderungsfaktoren!DN135)))</f>
        <v>10.74</v>
      </c>
      <c r="BE9" s="50">
        <f>IF('SIA 125'!$N$23="GUH",Preisänderungsfaktoren!DO9,IF('SIA 125'!$N$23="TUH",Preisänderungsfaktoren!DO72,IF('SIA 125'!$N$23="TUT",Preisänderungsfaktoren!DO135)))</f>
        <v>11.34</v>
      </c>
      <c r="BF9" s="50">
        <f>IF('SIA 125'!$N$23="GUH",Preisänderungsfaktoren!DP9,IF('SIA 125'!$N$23="TUH",Preisänderungsfaktoren!DP72,IF('SIA 125'!$N$23="TUT",Preisänderungsfaktoren!DP135)))</f>
        <v>12.71</v>
      </c>
      <c r="BG9" s="50">
        <f>IF('SIA 125'!$N$23="GUH",Preisänderungsfaktoren!DQ9,IF('SIA 125'!$N$23="TUH",Preisänderungsfaktoren!DQ72,IF('SIA 125'!$N$23="TUT",Preisänderungsfaktoren!DQ135)))</f>
        <v>12.62</v>
      </c>
      <c r="BH9" s="50">
        <f>IF('SIA 125'!$N$23="GUH",Preisänderungsfaktoren!DR9,IF('SIA 125'!$N$23="TUH",Preisänderungsfaktoren!DR72,IF('SIA 125'!$N$23="TUT",Preisänderungsfaktoren!DR135)))</f>
        <v>11.39</v>
      </c>
      <c r="BI9" s="50">
        <f>IF('SIA 125'!$N$23="GUH",Preisänderungsfaktoren!DS9,IF('SIA 125'!$N$23="TUH",Preisänderungsfaktoren!DS72,IF('SIA 125'!$N$23="TUT",Preisänderungsfaktoren!DS135)))</f>
        <v>0</v>
      </c>
      <c r="BK9" s="1" t="s">
        <v>68</v>
      </c>
      <c r="BL9" s="50">
        <v>0</v>
      </c>
      <c r="BM9" s="50">
        <v>0</v>
      </c>
      <c r="BN9" s="50">
        <v>0</v>
      </c>
      <c r="BO9" s="50">
        <v>0</v>
      </c>
      <c r="BP9" s="50">
        <v>0</v>
      </c>
      <c r="BQ9" s="50">
        <v>0</v>
      </c>
      <c r="BR9" s="50">
        <v>0</v>
      </c>
      <c r="BS9" s="50">
        <v>0</v>
      </c>
      <c r="BT9" s="50">
        <v>0.62</v>
      </c>
      <c r="BU9" s="50">
        <v>0.51</v>
      </c>
      <c r="BV9" s="50">
        <v>0.21</v>
      </c>
      <c r="BW9" s="50">
        <v>0.04</v>
      </c>
      <c r="BX9" s="50">
        <v>1.03</v>
      </c>
      <c r="BY9" s="50">
        <v>1.05</v>
      </c>
      <c r="BZ9" s="50">
        <v>1.47</v>
      </c>
      <c r="CA9" s="50">
        <v>1.66</v>
      </c>
      <c r="CB9" s="50">
        <v>0.84</v>
      </c>
      <c r="CC9" s="50">
        <v>0.41</v>
      </c>
      <c r="CD9" s="50">
        <v>0.52</v>
      </c>
      <c r="CE9" s="50">
        <v>0.69</v>
      </c>
      <c r="CF9" s="50">
        <v>0.28999999999999998</v>
      </c>
      <c r="CG9" s="50">
        <v>0.99</v>
      </c>
      <c r="CH9" s="50">
        <v>1.0900000000000001</v>
      </c>
      <c r="CI9" s="50">
        <v>1.17</v>
      </c>
      <c r="CJ9" s="50">
        <v>0.74</v>
      </c>
      <c r="CK9" s="50">
        <v>0.68</v>
      </c>
      <c r="CL9" s="50">
        <v>1.49</v>
      </c>
      <c r="CM9" s="50">
        <v>2.41</v>
      </c>
      <c r="CN9" s="50">
        <v>2.0699999999999998</v>
      </c>
      <c r="CO9" s="50">
        <v>2.2599999999999998</v>
      </c>
      <c r="CP9" s="50">
        <v>2.5499999999999998</v>
      </c>
      <c r="CQ9" s="50">
        <v>2.75</v>
      </c>
      <c r="CR9" s="50">
        <v>1.94</v>
      </c>
      <c r="CS9" s="50">
        <v>1.99</v>
      </c>
      <c r="CT9" s="50">
        <v>2.06</v>
      </c>
      <c r="CU9" s="50">
        <v>2.36</v>
      </c>
      <c r="CV9" s="50">
        <v>1.69</v>
      </c>
      <c r="CW9" s="50">
        <v>1.62</v>
      </c>
      <c r="CX9" s="50">
        <v>1.73</v>
      </c>
      <c r="CY9" s="50">
        <v>2.41</v>
      </c>
      <c r="CZ9" s="50">
        <v>3.4</v>
      </c>
      <c r="DA9" s="50">
        <v>3.71</v>
      </c>
      <c r="DB9" s="50">
        <v>4.74</v>
      </c>
      <c r="DC9" s="50">
        <v>5.7</v>
      </c>
      <c r="DD9" s="50">
        <v>7.29</v>
      </c>
      <c r="DE9" s="50">
        <v>9.75</v>
      </c>
      <c r="DF9" s="50">
        <v>8.65</v>
      </c>
      <c r="DG9" s="50">
        <v>8.6300000000000008</v>
      </c>
      <c r="DH9" s="50">
        <v>10.58</v>
      </c>
      <c r="DI9" s="50">
        <v>10.63</v>
      </c>
      <c r="DJ9" s="50">
        <v>10.34</v>
      </c>
      <c r="DK9" s="50">
        <v>10.93</v>
      </c>
      <c r="DL9" s="50">
        <v>11.91</v>
      </c>
      <c r="DM9" s="50">
        <v>11.74</v>
      </c>
      <c r="DN9" s="50">
        <v>10.74</v>
      </c>
      <c r="DO9" s="50">
        <v>11.34</v>
      </c>
      <c r="DP9" s="50">
        <v>12.71</v>
      </c>
      <c r="DQ9" s="50">
        <v>12.62</v>
      </c>
      <c r="DR9" s="50">
        <v>11.39</v>
      </c>
      <c r="DS9" s="50"/>
    </row>
    <row r="10" spans="1:123" x14ac:dyDescent="0.35">
      <c r="A10" s="1" t="s">
        <v>69</v>
      </c>
      <c r="B10" s="50">
        <f>IF('SIA 125'!$N$23="GUH",Preisänderungsfaktoren!BL10,IF('SIA 125'!$N$23="TUH",Preisänderungsfaktoren!BL73,IF('SIA 125'!$N$23="TUT",Preisänderungsfaktoren!BL136)))</f>
        <v>0</v>
      </c>
      <c r="C10" s="50">
        <f>IF('SIA 125'!$N$23="GUH",Preisänderungsfaktoren!BM10,IF('SIA 125'!$N$23="TUH",Preisänderungsfaktoren!BM73,IF('SIA 125'!$N$23="TUT",Preisänderungsfaktoren!BM136)))</f>
        <v>0</v>
      </c>
      <c r="D10" s="50">
        <f>IF('SIA 125'!$N$23="GUH",Preisänderungsfaktoren!BN10,IF('SIA 125'!$N$23="TUH",Preisänderungsfaktoren!BN73,IF('SIA 125'!$N$23="TUT",Preisänderungsfaktoren!BN136)))</f>
        <v>0</v>
      </c>
      <c r="E10" s="50">
        <f>IF('SIA 125'!$N$23="GUH",Preisänderungsfaktoren!BO10,IF('SIA 125'!$N$23="TUH",Preisänderungsfaktoren!BO73,IF('SIA 125'!$N$23="TUT",Preisänderungsfaktoren!BO136)))</f>
        <v>0</v>
      </c>
      <c r="F10" s="50">
        <f>IF('SIA 125'!$N$23="GUH",Preisänderungsfaktoren!BP10,IF('SIA 125'!$N$23="TUH",Preisänderungsfaktoren!BP73,IF('SIA 125'!$N$23="TUT",Preisänderungsfaktoren!BP136)))</f>
        <v>0</v>
      </c>
      <c r="G10" s="50">
        <f>IF('SIA 125'!$N$23="GUH",Preisänderungsfaktoren!BQ10,IF('SIA 125'!$N$23="TUH",Preisänderungsfaktoren!BQ73,IF('SIA 125'!$N$23="TUT",Preisänderungsfaktoren!BQ136)))</f>
        <v>0</v>
      </c>
      <c r="H10" s="50">
        <f>IF('SIA 125'!$N$23="GUH",Preisänderungsfaktoren!BR10,IF('SIA 125'!$N$23="TUH",Preisänderungsfaktoren!BR73,IF('SIA 125'!$N$23="TUT",Preisänderungsfaktoren!BR136)))</f>
        <v>0</v>
      </c>
      <c r="I10" s="50">
        <f>IF('SIA 125'!$N$23="GUH",Preisänderungsfaktoren!BS10,IF('SIA 125'!$N$23="TUH",Preisänderungsfaktoren!BS73,IF('SIA 125'!$N$23="TUT",Preisänderungsfaktoren!BS136)))</f>
        <v>0</v>
      </c>
      <c r="J10" s="50">
        <f>IF('SIA 125'!$N$23="GUH",Preisänderungsfaktoren!BT10,IF('SIA 125'!$N$23="TUH",Preisänderungsfaktoren!BT73,IF('SIA 125'!$N$23="TUT",Preisänderungsfaktoren!BT136)))</f>
        <v>0.87</v>
      </c>
      <c r="K10" s="50">
        <f>IF('SIA 125'!$N$23="GUH",Preisänderungsfaktoren!BU10,IF('SIA 125'!$N$23="TUH",Preisänderungsfaktoren!BU73,IF('SIA 125'!$N$23="TUT",Preisänderungsfaktoren!BU136)))</f>
        <v>0.76</v>
      </c>
      <c r="L10" s="50">
        <f>IF('SIA 125'!$N$23="GUH",Preisänderungsfaktoren!BV10,IF('SIA 125'!$N$23="TUH",Preisänderungsfaktoren!BV73,IF('SIA 125'!$N$23="TUT",Preisänderungsfaktoren!BV136)))</f>
        <v>0.46</v>
      </c>
      <c r="M10" s="50">
        <f>IF('SIA 125'!$N$23="GUH",Preisänderungsfaktoren!BW10,IF('SIA 125'!$N$23="TUH",Preisänderungsfaktoren!BW73,IF('SIA 125'!$N$23="TUT",Preisänderungsfaktoren!BW136)))</f>
        <v>0.28999999999999998</v>
      </c>
      <c r="N10" s="50">
        <f>IF('SIA 125'!$N$23="GUH",Preisänderungsfaktoren!BX10,IF('SIA 125'!$N$23="TUH",Preisänderungsfaktoren!BX73,IF('SIA 125'!$N$23="TUT",Preisänderungsfaktoren!BX136)))</f>
        <v>1.29</v>
      </c>
      <c r="O10" s="50">
        <f>IF('SIA 125'!$N$23="GUH",Preisänderungsfaktoren!BY10,IF('SIA 125'!$N$23="TUH",Preisänderungsfaktoren!BY73,IF('SIA 125'!$N$23="TUT",Preisänderungsfaktoren!BY136)))</f>
        <v>1.31</v>
      </c>
      <c r="P10" s="50">
        <f>IF('SIA 125'!$N$23="GUH",Preisänderungsfaktoren!BZ10,IF('SIA 125'!$N$23="TUH",Preisänderungsfaktoren!BZ73,IF('SIA 125'!$N$23="TUT",Preisänderungsfaktoren!BZ136)))</f>
        <v>1.72</v>
      </c>
      <c r="Q10" s="50">
        <f>IF('SIA 125'!$N$23="GUH",Preisänderungsfaktoren!CA10,IF('SIA 125'!$N$23="TUH",Preisänderungsfaktoren!CA73,IF('SIA 125'!$N$23="TUT",Preisänderungsfaktoren!CA136)))</f>
        <v>1.91</v>
      </c>
      <c r="R10" s="50">
        <f>IF('SIA 125'!$N$23="GUH",Preisänderungsfaktoren!CB10,IF('SIA 125'!$N$23="TUH",Preisänderungsfaktoren!CB73,IF('SIA 125'!$N$23="TUT",Preisänderungsfaktoren!CB136)))</f>
        <v>1.0900000000000001</v>
      </c>
      <c r="S10" s="50">
        <f>IF('SIA 125'!$N$23="GUH",Preisänderungsfaktoren!CC10,IF('SIA 125'!$N$23="TUH",Preisänderungsfaktoren!CC73,IF('SIA 125'!$N$23="TUT",Preisänderungsfaktoren!CC136)))</f>
        <v>0.67</v>
      </c>
      <c r="T10" s="50">
        <f>IF('SIA 125'!$N$23="GUH",Preisänderungsfaktoren!CD10,IF('SIA 125'!$N$23="TUH",Preisänderungsfaktoren!CD73,IF('SIA 125'!$N$23="TUT",Preisänderungsfaktoren!CD136)))</f>
        <v>0.78</v>
      </c>
      <c r="U10" s="50">
        <f>IF('SIA 125'!$N$23="GUH",Preisänderungsfaktoren!CE10,IF('SIA 125'!$N$23="TUH",Preisänderungsfaktoren!CE73,IF('SIA 125'!$N$23="TUT",Preisänderungsfaktoren!CE136)))</f>
        <v>0.94</v>
      </c>
      <c r="V10" s="50">
        <f>IF('SIA 125'!$N$23="GUH",Preisänderungsfaktoren!CF10,IF('SIA 125'!$N$23="TUH",Preisänderungsfaktoren!CF73,IF('SIA 125'!$N$23="TUT",Preisänderungsfaktoren!CF136)))</f>
        <v>0.55000000000000004</v>
      </c>
      <c r="W10" s="50">
        <f>IF('SIA 125'!$N$23="GUH",Preisänderungsfaktoren!CG10,IF('SIA 125'!$N$23="TUH",Preisänderungsfaktoren!CG73,IF('SIA 125'!$N$23="TUT",Preisänderungsfaktoren!CG136)))</f>
        <v>1.24</v>
      </c>
      <c r="X10" s="50">
        <f>IF('SIA 125'!$N$23="GUH",Preisänderungsfaktoren!CH10,IF('SIA 125'!$N$23="TUH",Preisänderungsfaktoren!CH73,IF('SIA 125'!$N$23="TUT",Preisänderungsfaktoren!CH136)))</f>
        <v>1.35</v>
      </c>
      <c r="Y10" s="50">
        <f>IF('SIA 125'!$N$23="GUH",Preisänderungsfaktoren!CI10,IF('SIA 125'!$N$23="TUH",Preisänderungsfaktoren!CI73,IF('SIA 125'!$N$23="TUT",Preisänderungsfaktoren!CI136)))</f>
        <v>1.42</v>
      </c>
      <c r="Z10" s="50">
        <f>IF('SIA 125'!$N$23="GUH",Preisänderungsfaktoren!CJ10,IF('SIA 125'!$N$23="TUH",Preisänderungsfaktoren!CJ73,IF('SIA 125'!$N$23="TUT",Preisänderungsfaktoren!CJ136)))</f>
        <v>1</v>
      </c>
      <c r="AA10" s="50">
        <f>IF('SIA 125'!$N$23="GUH",Preisänderungsfaktoren!CK10,IF('SIA 125'!$N$23="TUH",Preisänderungsfaktoren!CK73,IF('SIA 125'!$N$23="TUT",Preisänderungsfaktoren!CK136)))</f>
        <v>0.94</v>
      </c>
      <c r="AB10" s="50">
        <f>IF('SIA 125'!$N$23="GUH",Preisänderungsfaktoren!CL10,IF('SIA 125'!$N$23="TUH",Preisänderungsfaktoren!CL73,IF('SIA 125'!$N$23="TUT",Preisänderungsfaktoren!CL136)))</f>
        <v>1.75</v>
      </c>
      <c r="AC10" s="50">
        <f>IF('SIA 125'!$N$23="GUH",Preisänderungsfaktoren!CM10,IF('SIA 125'!$N$23="TUH",Preisänderungsfaktoren!CM73,IF('SIA 125'!$N$23="TUT",Preisänderungsfaktoren!CM136)))</f>
        <v>2.5299999999999998</v>
      </c>
      <c r="AD10" s="50">
        <f>IF('SIA 125'!$N$23="GUH",Preisänderungsfaktoren!CN10,IF('SIA 125'!$N$23="TUH",Preisänderungsfaktoren!CN73,IF('SIA 125'!$N$23="TUT",Preisänderungsfaktoren!CN136)))</f>
        <v>2.33</v>
      </c>
      <c r="AE10" s="50">
        <f>IF('SIA 125'!$N$23="GUH",Preisänderungsfaktoren!CO10,IF('SIA 125'!$N$23="TUH",Preisänderungsfaktoren!CO73,IF('SIA 125'!$N$23="TUT",Preisänderungsfaktoren!CO136)))</f>
        <v>2.52</v>
      </c>
      <c r="AF10" s="50">
        <f>IF('SIA 125'!$N$23="GUH",Preisänderungsfaktoren!CP10,IF('SIA 125'!$N$23="TUH",Preisänderungsfaktoren!CP73,IF('SIA 125'!$N$23="TUT",Preisänderungsfaktoren!CP136)))</f>
        <v>2.81</v>
      </c>
      <c r="AG10" s="50">
        <f>IF('SIA 125'!$N$23="GUH",Preisänderungsfaktoren!CQ10,IF('SIA 125'!$N$23="TUH",Preisänderungsfaktoren!CQ73,IF('SIA 125'!$N$23="TUT",Preisänderungsfaktoren!CQ136)))</f>
        <v>3.01</v>
      </c>
      <c r="AH10" s="50">
        <f>IF('SIA 125'!$N$23="GUH",Preisänderungsfaktoren!CR10,IF('SIA 125'!$N$23="TUH",Preisänderungsfaktoren!CR73,IF('SIA 125'!$N$23="TUT",Preisänderungsfaktoren!CR136)))</f>
        <v>2.2000000000000002</v>
      </c>
      <c r="AI10" s="50">
        <f>IF('SIA 125'!$N$23="GUH",Preisänderungsfaktoren!CS10,IF('SIA 125'!$N$23="TUH",Preisänderungsfaktoren!CS73,IF('SIA 125'!$N$23="TUT",Preisänderungsfaktoren!CS136)))</f>
        <v>2.25</v>
      </c>
      <c r="AJ10" s="50">
        <f>IF('SIA 125'!$N$23="GUH",Preisänderungsfaktoren!CT10,IF('SIA 125'!$N$23="TUH",Preisänderungsfaktoren!CT73,IF('SIA 125'!$N$23="TUT",Preisänderungsfaktoren!CT136)))</f>
        <v>2.3199999999999998</v>
      </c>
      <c r="AK10" s="50">
        <f>IF('SIA 125'!$N$23="GUH",Preisänderungsfaktoren!CU10,IF('SIA 125'!$N$23="TUH",Preisänderungsfaktoren!CU73,IF('SIA 125'!$N$23="TUT",Preisänderungsfaktoren!CU136)))</f>
        <v>2.63</v>
      </c>
      <c r="AL10" s="50">
        <f>IF('SIA 125'!$N$23="GUH",Preisänderungsfaktoren!CV10,IF('SIA 125'!$N$23="TUH",Preisänderungsfaktoren!CV73,IF('SIA 125'!$N$23="TUT",Preisänderungsfaktoren!CV136)))</f>
        <v>1.95</v>
      </c>
      <c r="AM10" s="50">
        <f>IF('SIA 125'!$N$23="GUH",Preisänderungsfaktoren!CW10,IF('SIA 125'!$N$23="TUH",Preisänderungsfaktoren!CW73,IF('SIA 125'!$N$23="TUT",Preisänderungsfaktoren!CW136)))</f>
        <v>1.89</v>
      </c>
      <c r="AN10" s="50">
        <f>IF('SIA 125'!$N$23="GUH",Preisänderungsfaktoren!CX10,IF('SIA 125'!$N$23="TUH",Preisänderungsfaktoren!CX73,IF('SIA 125'!$N$23="TUT",Preisänderungsfaktoren!CX136)))</f>
        <v>2</v>
      </c>
      <c r="AO10" s="50">
        <f>IF('SIA 125'!$N$23="GUH",Preisänderungsfaktoren!CY10,IF('SIA 125'!$N$23="TUH",Preisänderungsfaktoren!CY73,IF('SIA 125'!$N$23="TUT",Preisänderungsfaktoren!CY136)))</f>
        <v>2.67</v>
      </c>
      <c r="AP10" s="50">
        <f>IF('SIA 125'!$N$23="GUH",Preisänderungsfaktoren!CZ10,IF('SIA 125'!$N$23="TUH",Preisänderungsfaktoren!CZ73,IF('SIA 125'!$N$23="TUT",Preisänderungsfaktoren!CZ136)))</f>
        <v>3.67</v>
      </c>
      <c r="AQ10" s="50">
        <f>IF('SIA 125'!$N$23="GUH",Preisänderungsfaktoren!DA10,IF('SIA 125'!$N$23="TUH",Preisänderungsfaktoren!DA73,IF('SIA 125'!$N$23="TUT",Preisänderungsfaktoren!DA136)))</f>
        <v>3.98</v>
      </c>
      <c r="AR10" s="50">
        <f>IF('SIA 125'!$N$23="GUH",Preisänderungsfaktoren!DB10,IF('SIA 125'!$N$23="TUH",Preisänderungsfaktoren!DB73,IF('SIA 125'!$N$23="TUT",Preisänderungsfaktoren!DB136)))</f>
        <v>5</v>
      </c>
      <c r="AS10" s="50">
        <f>IF('SIA 125'!$N$23="GUH",Preisänderungsfaktoren!DC10,IF('SIA 125'!$N$23="TUH",Preisänderungsfaktoren!DC73,IF('SIA 125'!$N$23="TUT",Preisänderungsfaktoren!DC136)))</f>
        <v>5.96</v>
      </c>
      <c r="AT10" s="50">
        <f>IF('SIA 125'!$N$23="GUH",Preisänderungsfaktoren!DD10,IF('SIA 125'!$N$23="TUH",Preisänderungsfaktoren!DD73,IF('SIA 125'!$N$23="TUT",Preisänderungsfaktoren!DD136)))</f>
        <v>7.56</v>
      </c>
      <c r="AU10" s="50">
        <f>IF('SIA 125'!$N$23="GUH",Preisänderungsfaktoren!DE10,IF('SIA 125'!$N$23="TUH",Preisänderungsfaktoren!DE73,IF('SIA 125'!$N$23="TUT",Preisänderungsfaktoren!DE136)))</f>
        <v>10.02</v>
      </c>
      <c r="AV10" s="50">
        <f>IF('SIA 125'!$N$23="GUH",Preisänderungsfaktoren!DF10,IF('SIA 125'!$N$23="TUH",Preisänderungsfaktoren!DF73,IF('SIA 125'!$N$23="TUT",Preisänderungsfaktoren!DF136)))</f>
        <v>8.92</v>
      </c>
      <c r="AW10" s="50">
        <f>IF('SIA 125'!$N$23="GUH",Preisänderungsfaktoren!DG10,IF('SIA 125'!$N$23="TUH",Preisänderungsfaktoren!DG73,IF('SIA 125'!$N$23="TUT",Preisänderungsfaktoren!DG136)))</f>
        <v>8.9</v>
      </c>
      <c r="AX10" s="50">
        <f>IF('SIA 125'!$N$23="GUH",Preisänderungsfaktoren!DH10,IF('SIA 125'!$N$23="TUH",Preisänderungsfaktoren!DH73,IF('SIA 125'!$N$23="TUT",Preisänderungsfaktoren!DH136)))</f>
        <v>10.86</v>
      </c>
      <c r="AY10" s="50">
        <f>IF('SIA 125'!$N$23="GUH",Preisänderungsfaktoren!DI10,IF('SIA 125'!$N$23="TUH",Preisänderungsfaktoren!DI73,IF('SIA 125'!$N$23="TUT",Preisänderungsfaktoren!DI136)))</f>
        <v>10.91</v>
      </c>
      <c r="AZ10" s="50">
        <f>IF('SIA 125'!$N$23="GUH",Preisänderungsfaktoren!DJ10,IF('SIA 125'!$N$23="TUH",Preisänderungsfaktoren!DJ73,IF('SIA 125'!$N$23="TUT",Preisänderungsfaktoren!DJ136)))</f>
        <v>10.62</v>
      </c>
      <c r="BA10" s="50">
        <f>IF('SIA 125'!$N$23="GUH",Preisänderungsfaktoren!DK10,IF('SIA 125'!$N$23="TUH",Preisänderungsfaktoren!DK73,IF('SIA 125'!$N$23="TUT",Preisänderungsfaktoren!DK136)))</f>
        <v>11.2</v>
      </c>
      <c r="BB10" s="50">
        <f>IF('SIA 125'!$N$23="GUH",Preisänderungsfaktoren!DL10,IF('SIA 125'!$N$23="TUH",Preisänderungsfaktoren!DL73,IF('SIA 125'!$N$23="TUT",Preisänderungsfaktoren!DL136)))</f>
        <v>12.19</v>
      </c>
      <c r="BC10" s="50">
        <f>IF('SIA 125'!$N$23="GUH",Preisänderungsfaktoren!DM10,IF('SIA 125'!$N$23="TUH",Preisänderungsfaktoren!DM73,IF('SIA 125'!$N$23="TUT",Preisänderungsfaktoren!DM136)))</f>
        <v>12.02</v>
      </c>
      <c r="BD10" s="50">
        <f>IF('SIA 125'!$N$23="GUH",Preisänderungsfaktoren!DN10,IF('SIA 125'!$N$23="TUH",Preisänderungsfaktoren!DN73,IF('SIA 125'!$N$23="TUT",Preisänderungsfaktoren!DN136)))</f>
        <v>11.01</v>
      </c>
      <c r="BE10" s="50">
        <f>IF('SIA 125'!$N$23="GUH",Preisänderungsfaktoren!DO10,IF('SIA 125'!$N$23="TUH",Preisänderungsfaktoren!DO73,IF('SIA 125'!$N$23="TUT",Preisänderungsfaktoren!DO136)))</f>
        <v>11.62</v>
      </c>
      <c r="BF10" s="50">
        <f>IF('SIA 125'!$N$23="GUH",Preisänderungsfaktoren!DP10,IF('SIA 125'!$N$23="TUH",Preisänderungsfaktoren!DP73,IF('SIA 125'!$N$23="TUT",Preisänderungsfaktoren!DP136)))</f>
        <v>12.99</v>
      </c>
      <c r="BG10" s="50">
        <f>IF('SIA 125'!$N$23="GUH",Preisänderungsfaktoren!DQ10,IF('SIA 125'!$N$23="TUH",Preisänderungsfaktoren!DQ73,IF('SIA 125'!$N$23="TUT",Preisänderungsfaktoren!DQ136)))</f>
        <v>12.9</v>
      </c>
      <c r="BH10" s="50">
        <f>IF('SIA 125'!$N$23="GUH",Preisänderungsfaktoren!DR10,IF('SIA 125'!$N$23="TUH",Preisänderungsfaktoren!DR73,IF('SIA 125'!$N$23="TUT",Preisänderungsfaktoren!DR136)))</f>
        <v>11.67</v>
      </c>
      <c r="BI10" s="50">
        <f>IF('SIA 125'!$N$23="GUH",Preisänderungsfaktoren!DS10,IF('SIA 125'!$N$23="TUH",Preisänderungsfaktoren!DS73,IF('SIA 125'!$N$23="TUT",Preisänderungsfaktoren!DS136)))</f>
        <v>0</v>
      </c>
      <c r="BK10" s="1" t="s">
        <v>69</v>
      </c>
      <c r="BL10" s="50">
        <v>0</v>
      </c>
      <c r="BM10" s="50">
        <v>0</v>
      </c>
      <c r="BN10" s="50">
        <v>0</v>
      </c>
      <c r="BO10" s="50">
        <v>0</v>
      </c>
      <c r="BP10" s="50">
        <v>0</v>
      </c>
      <c r="BQ10" s="50">
        <v>0</v>
      </c>
      <c r="BR10" s="50">
        <v>0</v>
      </c>
      <c r="BS10" s="50">
        <v>0</v>
      </c>
      <c r="BT10" s="50">
        <v>0.87</v>
      </c>
      <c r="BU10" s="50">
        <v>0.76</v>
      </c>
      <c r="BV10" s="50">
        <v>0.46</v>
      </c>
      <c r="BW10" s="50">
        <v>0.28999999999999998</v>
      </c>
      <c r="BX10" s="50">
        <v>1.29</v>
      </c>
      <c r="BY10" s="50">
        <v>1.31</v>
      </c>
      <c r="BZ10" s="50">
        <v>1.72</v>
      </c>
      <c r="CA10" s="50">
        <v>1.91</v>
      </c>
      <c r="CB10" s="50">
        <v>1.0900000000000001</v>
      </c>
      <c r="CC10" s="50">
        <v>0.67</v>
      </c>
      <c r="CD10" s="50">
        <v>0.78</v>
      </c>
      <c r="CE10" s="50">
        <v>0.94</v>
      </c>
      <c r="CF10" s="50">
        <v>0.55000000000000004</v>
      </c>
      <c r="CG10" s="50">
        <v>1.24</v>
      </c>
      <c r="CH10" s="50">
        <v>1.35</v>
      </c>
      <c r="CI10" s="50">
        <v>1.42</v>
      </c>
      <c r="CJ10" s="50">
        <v>1</v>
      </c>
      <c r="CK10" s="50">
        <v>0.94</v>
      </c>
      <c r="CL10" s="50">
        <v>1.75</v>
      </c>
      <c r="CM10" s="50">
        <v>2.5299999999999998</v>
      </c>
      <c r="CN10" s="50">
        <v>2.33</v>
      </c>
      <c r="CO10" s="50">
        <v>2.52</v>
      </c>
      <c r="CP10" s="50">
        <v>2.81</v>
      </c>
      <c r="CQ10" s="50">
        <v>3.01</v>
      </c>
      <c r="CR10" s="50">
        <v>2.2000000000000002</v>
      </c>
      <c r="CS10" s="50">
        <v>2.25</v>
      </c>
      <c r="CT10" s="50">
        <v>2.3199999999999998</v>
      </c>
      <c r="CU10" s="50">
        <v>2.63</v>
      </c>
      <c r="CV10" s="50">
        <v>1.95</v>
      </c>
      <c r="CW10" s="50">
        <v>1.89</v>
      </c>
      <c r="CX10" s="50">
        <v>2</v>
      </c>
      <c r="CY10" s="50">
        <v>2.67</v>
      </c>
      <c r="CZ10" s="50">
        <v>3.67</v>
      </c>
      <c r="DA10" s="50">
        <v>3.98</v>
      </c>
      <c r="DB10" s="50">
        <v>5</v>
      </c>
      <c r="DC10" s="50">
        <v>5.96</v>
      </c>
      <c r="DD10" s="50">
        <v>7.56</v>
      </c>
      <c r="DE10" s="50">
        <v>10.02</v>
      </c>
      <c r="DF10" s="50">
        <v>8.92</v>
      </c>
      <c r="DG10" s="50">
        <v>8.9</v>
      </c>
      <c r="DH10" s="50">
        <v>10.86</v>
      </c>
      <c r="DI10" s="50">
        <v>10.91</v>
      </c>
      <c r="DJ10" s="50">
        <v>10.62</v>
      </c>
      <c r="DK10" s="50">
        <v>11.2</v>
      </c>
      <c r="DL10" s="50">
        <v>12.19</v>
      </c>
      <c r="DM10" s="50">
        <v>12.02</v>
      </c>
      <c r="DN10" s="50">
        <v>11.01</v>
      </c>
      <c r="DO10" s="50">
        <v>11.62</v>
      </c>
      <c r="DP10" s="50">
        <v>12.99</v>
      </c>
      <c r="DQ10" s="50">
        <v>12.9</v>
      </c>
      <c r="DR10" s="50">
        <v>11.67</v>
      </c>
      <c r="DS10" s="50"/>
    </row>
    <row r="11" spans="1:123" x14ac:dyDescent="0.35">
      <c r="A11" s="1" t="s">
        <v>70</v>
      </c>
      <c r="B11" s="50">
        <f>IF('SIA 125'!$N$23="GUH",Preisänderungsfaktoren!BL11,IF('SIA 125'!$N$23="TUH",Preisänderungsfaktoren!BL74,IF('SIA 125'!$N$23="TUT",Preisänderungsfaktoren!BL137)))</f>
        <v>0</v>
      </c>
      <c r="C11" s="50">
        <f>IF('SIA 125'!$N$23="GUH",Preisänderungsfaktoren!BM11,IF('SIA 125'!$N$23="TUH",Preisänderungsfaktoren!BM74,IF('SIA 125'!$N$23="TUT",Preisänderungsfaktoren!BM137)))</f>
        <v>0</v>
      </c>
      <c r="D11" s="50">
        <f>IF('SIA 125'!$N$23="GUH",Preisänderungsfaktoren!BN11,IF('SIA 125'!$N$23="TUH",Preisänderungsfaktoren!BN74,IF('SIA 125'!$N$23="TUT",Preisänderungsfaktoren!BN137)))</f>
        <v>0</v>
      </c>
      <c r="E11" s="50">
        <f>IF('SIA 125'!$N$23="GUH",Preisänderungsfaktoren!BO11,IF('SIA 125'!$N$23="TUH",Preisänderungsfaktoren!BO74,IF('SIA 125'!$N$23="TUT",Preisänderungsfaktoren!BO137)))</f>
        <v>0</v>
      </c>
      <c r="F11" s="50">
        <f>IF('SIA 125'!$N$23="GUH",Preisänderungsfaktoren!BP11,IF('SIA 125'!$N$23="TUH",Preisänderungsfaktoren!BP74,IF('SIA 125'!$N$23="TUT",Preisänderungsfaktoren!BP137)))</f>
        <v>0</v>
      </c>
      <c r="G11" s="50">
        <f>IF('SIA 125'!$N$23="GUH",Preisänderungsfaktoren!BQ11,IF('SIA 125'!$N$23="TUH",Preisänderungsfaktoren!BQ74,IF('SIA 125'!$N$23="TUT",Preisänderungsfaktoren!BQ137)))</f>
        <v>0</v>
      </c>
      <c r="H11" s="50">
        <f>IF('SIA 125'!$N$23="GUH",Preisänderungsfaktoren!BR11,IF('SIA 125'!$N$23="TUH",Preisänderungsfaktoren!BR74,IF('SIA 125'!$N$23="TUT",Preisänderungsfaktoren!BR137)))</f>
        <v>0</v>
      </c>
      <c r="I11" s="50">
        <f>IF('SIA 125'!$N$23="GUH",Preisänderungsfaktoren!BS11,IF('SIA 125'!$N$23="TUH",Preisänderungsfaktoren!BS74,IF('SIA 125'!$N$23="TUT",Preisänderungsfaktoren!BS137)))</f>
        <v>0</v>
      </c>
      <c r="J11" s="50">
        <f>IF('SIA 125'!$N$23="GUH",Preisänderungsfaktoren!BT11,IF('SIA 125'!$N$23="TUH",Preisänderungsfaktoren!BT74,IF('SIA 125'!$N$23="TUT",Preisänderungsfaktoren!BT137)))</f>
        <v>0</v>
      </c>
      <c r="K11" s="50">
        <f>IF('SIA 125'!$N$23="GUH",Preisänderungsfaktoren!BU11,IF('SIA 125'!$N$23="TUH",Preisänderungsfaktoren!BU74,IF('SIA 125'!$N$23="TUT",Preisänderungsfaktoren!BU137)))</f>
        <v>0</v>
      </c>
      <c r="L11" s="50">
        <f>IF('SIA 125'!$N$23="GUH",Preisänderungsfaktoren!BV11,IF('SIA 125'!$N$23="TUH",Preisänderungsfaktoren!BV74,IF('SIA 125'!$N$23="TUT",Preisänderungsfaktoren!BV137)))</f>
        <v>0</v>
      </c>
      <c r="M11" s="50">
        <f>IF('SIA 125'!$N$23="GUH",Preisänderungsfaktoren!BW11,IF('SIA 125'!$N$23="TUH",Preisänderungsfaktoren!BW74,IF('SIA 125'!$N$23="TUT",Preisänderungsfaktoren!BW137)))</f>
        <v>0</v>
      </c>
      <c r="N11" s="50">
        <f>IF('SIA 125'!$N$23="GUH",Preisänderungsfaktoren!BX11,IF('SIA 125'!$N$23="TUH",Preisänderungsfaktoren!BX74,IF('SIA 125'!$N$23="TUT",Preisänderungsfaktoren!BX137)))</f>
        <v>0.41</v>
      </c>
      <c r="O11" s="50">
        <f>IF('SIA 125'!$N$23="GUH",Preisänderungsfaktoren!BY11,IF('SIA 125'!$N$23="TUH",Preisänderungsfaktoren!BY74,IF('SIA 125'!$N$23="TUT",Preisänderungsfaktoren!BY137)))</f>
        <v>0.43</v>
      </c>
      <c r="P11" s="50">
        <f>IF('SIA 125'!$N$23="GUH",Preisänderungsfaktoren!BZ11,IF('SIA 125'!$N$23="TUH",Preisänderungsfaktoren!BZ74,IF('SIA 125'!$N$23="TUT",Preisänderungsfaktoren!BZ137)))</f>
        <v>0.84</v>
      </c>
      <c r="Q11" s="50">
        <f>IF('SIA 125'!$N$23="GUH",Preisänderungsfaktoren!CA11,IF('SIA 125'!$N$23="TUH",Preisänderungsfaktoren!CA74,IF('SIA 125'!$N$23="TUT",Preisänderungsfaktoren!CA137)))</f>
        <v>1.02</v>
      </c>
      <c r="R11" s="50">
        <f>IF('SIA 125'!$N$23="GUH",Preisänderungsfaktoren!CB11,IF('SIA 125'!$N$23="TUH",Preisänderungsfaktoren!CB74,IF('SIA 125'!$N$23="TUT",Preisänderungsfaktoren!CB137)))</f>
        <v>0.21</v>
      </c>
      <c r="S11" s="50">
        <f>IF('SIA 125'!$N$23="GUH",Preisänderungsfaktoren!CC11,IF('SIA 125'!$N$23="TUH",Preisänderungsfaktoren!CC74,IF('SIA 125'!$N$23="TUT",Preisänderungsfaktoren!CC137)))</f>
        <v>-0.22</v>
      </c>
      <c r="T11" s="50">
        <f>IF('SIA 125'!$N$23="GUH",Preisänderungsfaktoren!CD11,IF('SIA 125'!$N$23="TUH",Preisänderungsfaktoren!CD74,IF('SIA 125'!$N$23="TUT",Preisänderungsfaktoren!CD137)))</f>
        <v>-0.11</v>
      </c>
      <c r="U11" s="50">
        <f>IF('SIA 125'!$N$23="GUH",Preisänderungsfaktoren!CE11,IF('SIA 125'!$N$23="TUH",Preisänderungsfaktoren!CE74,IF('SIA 125'!$N$23="TUT",Preisänderungsfaktoren!CE137)))</f>
        <v>0.05</v>
      </c>
      <c r="V11" s="50">
        <f>IF('SIA 125'!$N$23="GUH",Preisänderungsfaktoren!CF11,IF('SIA 125'!$N$23="TUH",Preisänderungsfaktoren!CF74,IF('SIA 125'!$N$23="TUT",Preisänderungsfaktoren!CF137)))</f>
        <v>-0.34</v>
      </c>
      <c r="W11" s="50">
        <f>IF('SIA 125'!$N$23="GUH",Preisänderungsfaktoren!CG11,IF('SIA 125'!$N$23="TUH",Preisänderungsfaktoren!CG74,IF('SIA 125'!$N$23="TUT",Preisänderungsfaktoren!CG137)))</f>
        <v>0.35</v>
      </c>
      <c r="X11" s="50">
        <f>IF('SIA 125'!$N$23="GUH",Preisänderungsfaktoren!CH11,IF('SIA 125'!$N$23="TUH",Preisänderungsfaktoren!CH74,IF('SIA 125'!$N$23="TUT",Preisänderungsfaktoren!CH137)))</f>
        <v>0.45</v>
      </c>
      <c r="Y11" s="50">
        <f>IF('SIA 125'!$N$23="GUH",Preisänderungsfaktoren!CI11,IF('SIA 125'!$N$23="TUH",Preisänderungsfaktoren!CI74,IF('SIA 125'!$N$23="TUT",Preisänderungsfaktoren!CI137)))</f>
        <v>0.52</v>
      </c>
      <c r="Z11" s="50">
        <f>IF('SIA 125'!$N$23="GUH",Preisänderungsfaktoren!CJ11,IF('SIA 125'!$N$23="TUH",Preisänderungsfaktoren!CJ74,IF('SIA 125'!$N$23="TUT",Preisänderungsfaktoren!CJ137)))</f>
        <v>0.11</v>
      </c>
      <c r="AA11" s="50">
        <f>IF('SIA 125'!$N$23="GUH",Preisänderungsfaktoren!CK11,IF('SIA 125'!$N$23="TUH",Preisänderungsfaktoren!CK74,IF('SIA 125'!$N$23="TUT",Preisänderungsfaktoren!CK137)))</f>
        <v>0.05</v>
      </c>
      <c r="AB11" s="50">
        <f>IF('SIA 125'!$N$23="GUH",Preisänderungsfaktoren!CL11,IF('SIA 125'!$N$23="TUH",Preisänderungsfaktoren!CL74,IF('SIA 125'!$N$23="TUT",Preisänderungsfaktoren!CL137)))</f>
        <v>0.85</v>
      </c>
      <c r="AC11" s="50">
        <f>IF('SIA 125'!$N$23="GUH",Preisänderungsfaktoren!CM11,IF('SIA 125'!$N$23="TUH",Preisänderungsfaktoren!CM74,IF('SIA 125'!$N$23="TUT",Preisänderungsfaktoren!CM137)))</f>
        <v>1.62</v>
      </c>
      <c r="AD11" s="50">
        <f>IF('SIA 125'!$N$23="GUH",Preisänderungsfaktoren!CN11,IF('SIA 125'!$N$23="TUH",Preisänderungsfaktoren!CN74,IF('SIA 125'!$N$23="TUT",Preisänderungsfaktoren!CN137)))</f>
        <v>1.29</v>
      </c>
      <c r="AE11" s="50">
        <f>IF('SIA 125'!$N$23="GUH",Preisänderungsfaktoren!CO11,IF('SIA 125'!$N$23="TUH",Preisänderungsfaktoren!CO74,IF('SIA 125'!$N$23="TUT",Preisänderungsfaktoren!CO137)))</f>
        <v>1.57</v>
      </c>
      <c r="AF11" s="50">
        <f>IF('SIA 125'!$N$23="GUH",Preisänderungsfaktoren!CP11,IF('SIA 125'!$N$23="TUH",Preisänderungsfaktoren!CP74,IF('SIA 125'!$N$23="TUT",Preisänderungsfaktoren!CP137)))</f>
        <v>1.85</v>
      </c>
      <c r="AG11" s="50">
        <f>IF('SIA 125'!$N$23="GUH",Preisänderungsfaktoren!CQ11,IF('SIA 125'!$N$23="TUH",Preisänderungsfaktoren!CQ74,IF('SIA 125'!$N$23="TUT",Preisänderungsfaktoren!CQ137)))</f>
        <v>2.0499999999999998</v>
      </c>
      <c r="AH11" s="50">
        <f>IF('SIA 125'!$N$23="GUH",Preisänderungsfaktoren!CR11,IF('SIA 125'!$N$23="TUH",Preisänderungsfaktoren!CR74,IF('SIA 125'!$N$23="TUT",Preisänderungsfaktoren!CR137)))</f>
        <v>1.25</v>
      </c>
      <c r="AI11" s="50">
        <f>IF('SIA 125'!$N$23="GUH",Preisänderungsfaktoren!CS11,IF('SIA 125'!$N$23="TUH",Preisänderungsfaktoren!CS74,IF('SIA 125'!$N$23="TUT",Preisänderungsfaktoren!CS137)))</f>
        <v>1.3</v>
      </c>
      <c r="AJ11" s="50">
        <f>IF('SIA 125'!$N$23="GUH",Preisänderungsfaktoren!CT11,IF('SIA 125'!$N$23="TUH",Preisänderungsfaktoren!CT74,IF('SIA 125'!$N$23="TUT",Preisänderungsfaktoren!CT137)))</f>
        <v>1.37</v>
      </c>
      <c r="AK11" s="50">
        <f>IF('SIA 125'!$N$23="GUH",Preisänderungsfaktoren!CU11,IF('SIA 125'!$N$23="TUH",Preisänderungsfaktoren!CU74,IF('SIA 125'!$N$23="TUT",Preisänderungsfaktoren!CU137)))</f>
        <v>1.66</v>
      </c>
      <c r="AL11" s="50">
        <f>IF('SIA 125'!$N$23="GUH",Preisänderungsfaktoren!CV11,IF('SIA 125'!$N$23="TUH",Preisänderungsfaktoren!CV74,IF('SIA 125'!$N$23="TUT",Preisänderungsfaktoren!CV137)))</f>
        <v>0.99</v>
      </c>
      <c r="AM11" s="50">
        <f>IF('SIA 125'!$N$23="GUH",Preisänderungsfaktoren!CW11,IF('SIA 125'!$N$23="TUH",Preisänderungsfaktoren!CW74,IF('SIA 125'!$N$23="TUT",Preisänderungsfaktoren!CW137)))</f>
        <v>0.93</v>
      </c>
      <c r="AN11" s="50">
        <f>IF('SIA 125'!$N$23="GUH",Preisänderungsfaktoren!CX11,IF('SIA 125'!$N$23="TUH",Preisänderungsfaktoren!CX74,IF('SIA 125'!$N$23="TUT",Preisänderungsfaktoren!CX137)))</f>
        <v>1.03</v>
      </c>
      <c r="AO11" s="50">
        <f>IF('SIA 125'!$N$23="GUH",Preisänderungsfaktoren!CY11,IF('SIA 125'!$N$23="TUH",Preisänderungsfaktoren!CY74,IF('SIA 125'!$N$23="TUT",Preisänderungsfaktoren!CY137)))</f>
        <v>1.7</v>
      </c>
      <c r="AP11" s="50">
        <f>IF('SIA 125'!$N$23="GUH",Preisänderungsfaktoren!CZ11,IF('SIA 125'!$N$23="TUH",Preisänderungsfaktoren!CZ74,IF('SIA 125'!$N$23="TUT",Preisänderungsfaktoren!CZ137)))</f>
        <v>2.69</v>
      </c>
      <c r="AQ11" s="50">
        <f>IF('SIA 125'!$N$23="GUH",Preisänderungsfaktoren!DA11,IF('SIA 125'!$N$23="TUH",Preisänderungsfaktoren!DA74,IF('SIA 125'!$N$23="TUT",Preisänderungsfaktoren!DA137)))</f>
        <v>3.01</v>
      </c>
      <c r="AR11" s="50">
        <f>IF('SIA 125'!$N$23="GUH",Preisänderungsfaktoren!DB11,IF('SIA 125'!$N$23="TUH",Preisänderungsfaktoren!DB74,IF('SIA 125'!$N$23="TUT",Preisänderungsfaktoren!DB137)))</f>
        <v>4.04</v>
      </c>
      <c r="AS11" s="50">
        <f>IF('SIA 125'!$N$23="GUH",Preisänderungsfaktoren!DC11,IF('SIA 125'!$N$23="TUH",Preisänderungsfaktoren!DC74,IF('SIA 125'!$N$23="TUT",Preisänderungsfaktoren!DC137)))</f>
        <v>4.99</v>
      </c>
      <c r="AT11" s="50">
        <f>IF('SIA 125'!$N$23="GUH",Preisänderungsfaktoren!DD11,IF('SIA 125'!$N$23="TUH",Preisänderungsfaktoren!DD74,IF('SIA 125'!$N$23="TUT",Preisänderungsfaktoren!DD137)))</f>
        <v>6.57</v>
      </c>
      <c r="AU11" s="50">
        <f>IF('SIA 125'!$N$23="GUH",Preisänderungsfaktoren!DE11,IF('SIA 125'!$N$23="TUH",Preisänderungsfaktoren!DE74,IF('SIA 125'!$N$23="TUT",Preisänderungsfaktoren!DE137)))</f>
        <v>9.0399999999999991</v>
      </c>
      <c r="AV11" s="50">
        <f>IF('SIA 125'!$N$23="GUH",Preisänderungsfaktoren!DF11,IF('SIA 125'!$N$23="TUH",Preisänderungsfaktoren!DF74,IF('SIA 125'!$N$23="TUT",Preisänderungsfaktoren!DF137)))</f>
        <v>7.95</v>
      </c>
      <c r="AW11" s="50">
        <f>IF('SIA 125'!$N$23="GUH",Preisänderungsfaktoren!DG11,IF('SIA 125'!$N$23="TUH",Preisänderungsfaktoren!DG74,IF('SIA 125'!$N$23="TUT",Preisänderungsfaktoren!DG137)))</f>
        <v>7.92</v>
      </c>
      <c r="AX11" s="50">
        <f>IF('SIA 125'!$N$23="GUH",Preisänderungsfaktoren!DH11,IF('SIA 125'!$N$23="TUH",Preisänderungsfaktoren!DH74,IF('SIA 125'!$N$23="TUT",Preisänderungsfaktoren!DH137)))</f>
        <v>9.85</v>
      </c>
      <c r="AY11" s="50">
        <f>IF('SIA 125'!$N$23="GUH",Preisänderungsfaktoren!DI11,IF('SIA 125'!$N$23="TUH",Preisänderungsfaktoren!DI74,IF('SIA 125'!$N$23="TUT",Preisänderungsfaktoren!DI137)))</f>
        <v>9.91</v>
      </c>
      <c r="AZ11" s="50">
        <f>IF('SIA 125'!$N$23="GUH",Preisänderungsfaktoren!DJ11,IF('SIA 125'!$N$23="TUH",Preisänderungsfaktoren!DJ74,IF('SIA 125'!$N$23="TUT",Preisänderungsfaktoren!DJ137)))</f>
        <v>9.6199999999999992</v>
      </c>
      <c r="BA11" s="50">
        <f>IF('SIA 125'!$N$23="GUH",Preisänderungsfaktoren!DK11,IF('SIA 125'!$N$23="TUH",Preisänderungsfaktoren!DK74,IF('SIA 125'!$N$23="TUT",Preisänderungsfaktoren!DK137)))</f>
        <v>10.199999999999999</v>
      </c>
      <c r="BB11" s="50">
        <f>IF('SIA 125'!$N$23="GUH",Preisänderungsfaktoren!DL11,IF('SIA 125'!$N$23="TUH",Preisänderungsfaktoren!DL74,IF('SIA 125'!$N$23="TUT",Preisänderungsfaktoren!DL137)))</f>
        <v>11.17</v>
      </c>
      <c r="BC11" s="50">
        <f>IF('SIA 125'!$N$23="GUH",Preisänderungsfaktoren!DM11,IF('SIA 125'!$N$23="TUH",Preisänderungsfaktoren!DM74,IF('SIA 125'!$N$23="TUT",Preisänderungsfaktoren!DM137)))</f>
        <v>11</v>
      </c>
      <c r="BD11" s="50">
        <f>IF('SIA 125'!$N$23="GUH",Preisänderungsfaktoren!DN11,IF('SIA 125'!$N$23="TUH",Preisänderungsfaktoren!DN74,IF('SIA 125'!$N$23="TUT",Preisänderungsfaktoren!DN137)))</f>
        <v>10.01</v>
      </c>
      <c r="BE11" s="50">
        <f>IF('SIA 125'!$N$23="GUH",Preisänderungsfaktoren!DO11,IF('SIA 125'!$N$23="TUH",Preisänderungsfaktoren!DO74,IF('SIA 125'!$N$23="TUT",Preisänderungsfaktoren!DO137)))</f>
        <v>10.6</v>
      </c>
      <c r="BF11" s="50">
        <f>IF('SIA 125'!$N$23="GUH",Preisänderungsfaktoren!DP11,IF('SIA 125'!$N$23="TUH",Preisänderungsfaktoren!DP74,IF('SIA 125'!$N$23="TUT",Preisänderungsfaktoren!DP137)))</f>
        <v>11.95</v>
      </c>
      <c r="BG11" s="50">
        <f>IF('SIA 125'!$N$23="GUH",Preisänderungsfaktoren!DQ11,IF('SIA 125'!$N$23="TUH",Preisänderungsfaktoren!DQ74,IF('SIA 125'!$N$23="TUT",Preisänderungsfaktoren!DQ137)))</f>
        <v>11.86</v>
      </c>
      <c r="BH11" s="50">
        <f>IF('SIA 125'!$N$23="GUH",Preisänderungsfaktoren!DR11,IF('SIA 125'!$N$23="TUH",Preisänderungsfaktoren!DR74,IF('SIA 125'!$N$23="TUT",Preisänderungsfaktoren!DR137)))</f>
        <v>10.65</v>
      </c>
      <c r="BI11" s="50">
        <f>IF('SIA 125'!$N$23="GUH",Preisänderungsfaktoren!DS11,IF('SIA 125'!$N$23="TUH",Preisänderungsfaktoren!DS74,IF('SIA 125'!$N$23="TUT",Preisänderungsfaktoren!DS137)))</f>
        <v>0</v>
      </c>
      <c r="BK11" s="1" t="s">
        <v>70</v>
      </c>
      <c r="BL11" s="50">
        <v>0</v>
      </c>
      <c r="BM11" s="50">
        <v>0</v>
      </c>
      <c r="BN11" s="50">
        <v>0</v>
      </c>
      <c r="BO11" s="50">
        <v>0</v>
      </c>
      <c r="BP11" s="50">
        <v>0</v>
      </c>
      <c r="BQ11" s="50">
        <v>0</v>
      </c>
      <c r="BR11" s="50">
        <v>0</v>
      </c>
      <c r="BS11" s="50">
        <v>0</v>
      </c>
      <c r="BT11" s="50">
        <v>0</v>
      </c>
      <c r="BU11" s="50">
        <v>0</v>
      </c>
      <c r="BV11" s="50">
        <v>0</v>
      </c>
      <c r="BW11" s="50">
        <v>0</v>
      </c>
      <c r="BX11" s="50">
        <v>0.41</v>
      </c>
      <c r="BY11" s="50">
        <v>0.43</v>
      </c>
      <c r="BZ11" s="50">
        <v>0.84</v>
      </c>
      <c r="CA11" s="50">
        <v>1.02</v>
      </c>
      <c r="CB11" s="50">
        <v>0.21</v>
      </c>
      <c r="CC11" s="50">
        <v>-0.22</v>
      </c>
      <c r="CD11" s="50">
        <v>-0.11</v>
      </c>
      <c r="CE11" s="50">
        <v>0.05</v>
      </c>
      <c r="CF11" s="50">
        <v>-0.34</v>
      </c>
      <c r="CG11" s="50">
        <v>0.35</v>
      </c>
      <c r="CH11" s="50">
        <v>0.45</v>
      </c>
      <c r="CI11" s="50">
        <v>0.52</v>
      </c>
      <c r="CJ11" s="50">
        <v>0.11</v>
      </c>
      <c r="CK11" s="50">
        <v>0.05</v>
      </c>
      <c r="CL11" s="50">
        <v>0.85</v>
      </c>
      <c r="CM11" s="50">
        <v>1.62</v>
      </c>
      <c r="CN11" s="50">
        <v>1.29</v>
      </c>
      <c r="CO11" s="50">
        <v>1.57</v>
      </c>
      <c r="CP11" s="50">
        <v>1.85</v>
      </c>
      <c r="CQ11" s="50">
        <v>2.0499999999999998</v>
      </c>
      <c r="CR11" s="50">
        <v>1.25</v>
      </c>
      <c r="CS11" s="50">
        <v>1.3</v>
      </c>
      <c r="CT11" s="50">
        <v>1.37</v>
      </c>
      <c r="CU11" s="50">
        <v>1.66</v>
      </c>
      <c r="CV11" s="50">
        <v>0.99</v>
      </c>
      <c r="CW11" s="50">
        <v>0.93</v>
      </c>
      <c r="CX11" s="50">
        <v>1.03</v>
      </c>
      <c r="CY11" s="50">
        <v>1.7</v>
      </c>
      <c r="CZ11" s="50">
        <v>2.69</v>
      </c>
      <c r="DA11" s="50">
        <v>3.01</v>
      </c>
      <c r="DB11" s="50">
        <v>4.04</v>
      </c>
      <c r="DC11" s="50">
        <v>4.99</v>
      </c>
      <c r="DD11" s="50">
        <v>6.57</v>
      </c>
      <c r="DE11" s="50">
        <v>9.0399999999999991</v>
      </c>
      <c r="DF11" s="50">
        <v>7.95</v>
      </c>
      <c r="DG11" s="50">
        <v>7.92</v>
      </c>
      <c r="DH11" s="50">
        <v>9.85</v>
      </c>
      <c r="DI11" s="50">
        <v>9.91</v>
      </c>
      <c r="DJ11" s="50">
        <v>9.6199999999999992</v>
      </c>
      <c r="DK11" s="50">
        <v>10.199999999999999</v>
      </c>
      <c r="DL11" s="50">
        <v>11.17</v>
      </c>
      <c r="DM11" s="50">
        <v>11</v>
      </c>
      <c r="DN11" s="50">
        <v>10.01</v>
      </c>
      <c r="DO11" s="50">
        <v>10.6</v>
      </c>
      <c r="DP11" s="50">
        <v>11.95</v>
      </c>
      <c r="DQ11" s="50">
        <v>11.86</v>
      </c>
      <c r="DR11" s="50">
        <v>10.65</v>
      </c>
      <c r="DS11" s="50"/>
    </row>
    <row r="12" spans="1:123" x14ac:dyDescent="0.35">
      <c r="A12" s="1" t="s">
        <v>48</v>
      </c>
      <c r="B12" s="50">
        <f>IF('SIA 125'!$N$23="GUH",Preisänderungsfaktoren!BL12,IF('SIA 125'!$N$23="TUH",Preisänderungsfaktoren!BL75,IF('SIA 125'!$N$23="TUT",Preisänderungsfaktoren!BL138)))</f>
        <v>0</v>
      </c>
      <c r="C12" s="50">
        <f>IF('SIA 125'!$N$23="GUH",Preisänderungsfaktoren!BM12,IF('SIA 125'!$N$23="TUH",Preisänderungsfaktoren!BM75,IF('SIA 125'!$N$23="TUT",Preisänderungsfaktoren!BM138)))</f>
        <v>0</v>
      </c>
      <c r="D12" s="50">
        <f>IF('SIA 125'!$N$23="GUH",Preisänderungsfaktoren!BN12,IF('SIA 125'!$N$23="TUH",Preisänderungsfaktoren!BN75,IF('SIA 125'!$N$23="TUT",Preisänderungsfaktoren!BN138)))</f>
        <v>0</v>
      </c>
      <c r="E12" s="50">
        <f>IF('SIA 125'!$N$23="GUH",Preisänderungsfaktoren!BO12,IF('SIA 125'!$N$23="TUH",Preisänderungsfaktoren!BO75,IF('SIA 125'!$N$23="TUT",Preisänderungsfaktoren!BO138)))</f>
        <v>0</v>
      </c>
      <c r="F12" s="50">
        <f>IF('SIA 125'!$N$23="GUH",Preisänderungsfaktoren!BP12,IF('SIA 125'!$N$23="TUH",Preisänderungsfaktoren!BP75,IF('SIA 125'!$N$23="TUT",Preisänderungsfaktoren!BP138)))</f>
        <v>0</v>
      </c>
      <c r="G12" s="50">
        <f>IF('SIA 125'!$N$23="GUH",Preisänderungsfaktoren!BQ12,IF('SIA 125'!$N$23="TUH",Preisänderungsfaktoren!BQ75,IF('SIA 125'!$N$23="TUT",Preisänderungsfaktoren!BQ138)))</f>
        <v>0</v>
      </c>
      <c r="H12" s="50">
        <f>IF('SIA 125'!$N$23="GUH",Preisänderungsfaktoren!BR12,IF('SIA 125'!$N$23="TUH",Preisänderungsfaktoren!BR75,IF('SIA 125'!$N$23="TUT",Preisänderungsfaktoren!BR138)))</f>
        <v>0</v>
      </c>
      <c r="I12" s="50">
        <f>IF('SIA 125'!$N$23="GUH",Preisänderungsfaktoren!BS12,IF('SIA 125'!$N$23="TUH",Preisänderungsfaktoren!BS75,IF('SIA 125'!$N$23="TUT",Preisänderungsfaktoren!BS138)))</f>
        <v>0</v>
      </c>
      <c r="J12" s="50">
        <f>IF('SIA 125'!$N$23="GUH",Preisänderungsfaktoren!BT12,IF('SIA 125'!$N$23="TUH",Preisänderungsfaktoren!BT75,IF('SIA 125'!$N$23="TUT",Preisänderungsfaktoren!BT138)))</f>
        <v>0</v>
      </c>
      <c r="K12" s="50">
        <f>IF('SIA 125'!$N$23="GUH",Preisänderungsfaktoren!BU12,IF('SIA 125'!$N$23="TUH",Preisänderungsfaktoren!BU75,IF('SIA 125'!$N$23="TUT",Preisänderungsfaktoren!BU138)))</f>
        <v>0</v>
      </c>
      <c r="L12" s="50">
        <f>IF('SIA 125'!$N$23="GUH",Preisänderungsfaktoren!BV12,IF('SIA 125'!$N$23="TUH",Preisänderungsfaktoren!BV75,IF('SIA 125'!$N$23="TUT",Preisänderungsfaktoren!BV138)))</f>
        <v>0</v>
      </c>
      <c r="M12" s="50">
        <f>IF('SIA 125'!$N$23="GUH",Preisänderungsfaktoren!BW12,IF('SIA 125'!$N$23="TUH",Preisänderungsfaktoren!BW75,IF('SIA 125'!$N$23="TUT",Preisänderungsfaktoren!BW138)))</f>
        <v>0</v>
      </c>
      <c r="N12" s="50">
        <f>IF('SIA 125'!$N$23="GUH",Preisänderungsfaktoren!BX12,IF('SIA 125'!$N$23="TUH",Preisänderungsfaktoren!BX75,IF('SIA 125'!$N$23="TUT",Preisänderungsfaktoren!BX138)))</f>
        <v>0.52</v>
      </c>
      <c r="O12" s="50">
        <f>IF('SIA 125'!$N$23="GUH",Preisänderungsfaktoren!BY12,IF('SIA 125'!$N$23="TUH",Preisänderungsfaktoren!BY75,IF('SIA 125'!$N$23="TUT",Preisänderungsfaktoren!BY138)))</f>
        <v>0.54</v>
      </c>
      <c r="P12" s="50">
        <f>IF('SIA 125'!$N$23="GUH",Preisänderungsfaktoren!BZ12,IF('SIA 125'!$N$23="TUH",Preisänderungsfaktoren!BZ75,IF('SIA 125'!$N$23="TUT",Preisänderungsfaktoren!BZ138)))</f>
        <v>0.95</v>
      </c>
      <c r="Q12" s="50">
        <f>IF('SIA 125'!$N$23="GUH",Preisänderungsfaktoren!CA12,IF('SIA 125'!$N$23="TUH",Preisänderungsfaktoren!CA75,IF('SIA 125'!$N$23="TUT",Preisänderungsfaktoren!CA138)))</f>
        <v>1.1399999999999999</v>
      </c>
      <c r="R12" s="50">
        <f>IF('SIA 125'!$N$23="GUH",Preisänderungsfaktoren!CB12,IF('SIA 125'!$N$23="TUH",Preisänderungsfaktoren!CB75,IF('SIA 125'!$N$23="TUT",Preisänderungsfaktoren!CB138)))</f>
        <v>0.32</v>
      </c>
      <c r="S12" s="50">
        <f>IF('SIA 125'!$N$23="GUH",Preisänderungsfaktoren!CC12,IF('SIA 125'!$N$23="TUH",Preisänderungsfaktoren!CC75,IF('SIA 125'!$N$23="TUT",Preisänderungsfaktoren!CC138)))</f>
        <v>-0.11</v>
      </c>
      <c r="T12" s="50">
        <f>IF('SIA 125'!$N$23="GUH",Preisänderungsfaktoren!CD12,IF('SIA 125'!$N$23="TUH",Preisänderungsfaktoren!CD75,IF('SIA 125'!$N$23="TUT",Preisänderungsfaktoren!CD138)))</f>
        <v>0</v>
      </c>
      <c r="U12" s="50">
        <f>IF('SIA 125'!$N$23="GUH",Preisänderungsfaktoren!CE12,IF('SIA 125'!$N$23="TUH",Preisänderungsfaktoren!CE75,IF('SIA 125'!$N$23="TUT",Preisänderungsfaktoren!CE138)))</f>
        <v>0.16</v>
      </c>
      <c r="V12" s="50">
        <f>IF('SIA 125'!$N$23="GUH",Preisänderungsfaktoren!CF12,IF('SIA 125'!$N$23="TUH",Preisänderungsfaktoren!CF75,IF('SIA 125'!$N$23="TUT",Preisänderungsfaktoren!CF138)))</f>
        <v>-0.23</v>
      </c>
      <c r="W12" s="50">
        <f>IF('SIA 125'!$N$23="GUH",Preisänderungsfaktoren!CG12,IF('SIA 125'!$N$23="TUH",Preisänderungsfaktoren!CG75,IF('SIA 125'!$N$23="TUT",Preisänderungsfaktoren!CG138)))</f>
        <v>0.47</v>
      </c>
      <c r="X12" s="50">
        <f>IF('SIA 125'!$N$23="GUH",Preisänderungsfaktoren!CH12,IF('SIA 125'!$N$23="TUH",Preisänderungsfaktoren!CH75,IF('SIA 125'!$N$23="TUT",Preisänderungsfaktoren!CH138)))</f>
        <v>0.56000000000000005</v>
      </c>
      <c r="Y12" s="50">
        <f>IF('SIA 125'!$N$23="GUH",Preisänderungsfaktoren!CI12,IF('SIA 125'!$N$23="TUH",Preisänderungsfaktoren!CI75,IF('SIA 125'!$N$23="TUT",Preisänderungsfaktoren!CI138)))</f>
        <v>0.63</v>
      </c>
      <c r="Z12" s="50">
        <f>IF('SIA 125'!$N$23="GUH",Preisänderungsfaktoren!CJ12,IF('SIA 125'!$N$23="TUH",Preisänderungsfaktoren!CJ75,IF('SIA 125'!$N$23="TUT",Preisänderungsfaktoren!CJ138)))</f>
        <v>0.22</v>
      </c>
      <c r="AA12" s="50">
        <f>IF('SIA 125'!$N$23="GUH",Preisänderungsfaktoren!CK12,IF('SIA 125'!$N$23="TUH",Preisänderungsfaktoren!CK75,IF('SIA 125'!$N$23="TUT",Preisänderungsfaktoren!CK138)))</f>
        <v>0.16</v>
      </c>
      <c r="AB12" s="50">
        <f>IF('SIA 125'!$N$23="GUH",Preisänderungsfaktoren!CL12,IF('SIA 125'!$N$23="TUH",Preisänderungsfaktoren!CL75,IF('SIA 125'!$N$23="TUT",Preisänderungsfaktoren!CL138)))</f>
        <v>0.96</v>
      </c>
      <c r="AC12" s="50">
        <f>IF('SIA 125'!$N$23="GUH",Preisänderungsfaktoren!CM12,IF('SIA 125'!$N$23="TUH",Preisänderungsfaktoren!CM75,IF('SIA 125'!$N$23="TUT",Preisänderungsfaktoren!CM138)))</f>
        <v>1.73</v>
      </c>
      <c r="AD12" s="50">
        <f>IF('SIA 125'!$N$23="GUH",Preisänderungsfaktoren!CN12,IF('SIA 125'!$N$23="TUH",Preisänderungsfaktoren!CN75,IF('SIA 125'!$N$23="TUT",Preisänderungsfaktoren!CN138)))</f>
        <v>1.41</v>
      </c>
      <c r="AE12" s="50">
        <f>IF('SIA 125'!$N$23="GUH",Preisänderungsfaktoren!CO12,IF('SIA 125'!$N$23="TUH",Preisänderungsfaktoren!CO75,IF('SIA 125'!$N$23="TUT",Preisänderungsfaktoren!CO138)))</f>
        <v>1.6</v>
      </c>
      <c r="AF12" s="50">
        <f>IF('SIA 125'!$N$23="GUH",Preisänderungsfaktoren!CP12,IF('SIA 125'!$N$23="TUH",Preisänderungsfaktoren!CP75,IF('SIA 125'!$N$23="TUT",Preisänderungsfaktoren!CP138)))</f>
        <v>1.97</v>
      </c>
      <c r="AG12" s="50">
        <f>IF('SIA 125'!$N$23="GUH",Preisänderungsfaktoren!CQ12,IF('SIA 125'!$N$23="TUH",Preisänderungsfaktoren!CQ75,IF('SIA 125'!$N$23="TUT",Preisänderungsfaktoren!CQ138)))</f>
        <v>2.17</v>
      </c>
      <c r="AH12" s="50">
        <f>IF('SIA 125'!$N$23="GUH",Preisänderungsfaktoren!CR12,IF('SIA 125'!$N$23="TUH",Preisänderungsfaktoren!CR75,IF('SIA 125'!$N$23="TUT",Preisänderungsfaktoren!CR138)))</f>
        <v>1.36</v>
      </c>
      <c r="AI12" s="50">
        <f>IF('SIA 125'!$N$23="GUH",Preisänderungsfaktoren!CS12,IF('SIA 125'!$N$23="TUH",Preisänderungsfaktoren!CS75,IF('SIA 125'!$N$23="TUT",Preisänderungsfaktoren!CS138)))</f>
        <v>1.41</v>
      </c>
      <c r="AJ12" s="50">
        <f>IF('SIA 125'!$N$23="GUH",Preisänderungsfaktoren!CT12,IF('SIA 125'!$N$23="TUH",Preisänderungsfaktoren!CT75,IF('SIA 125'!$N$23="TUT",Preisänderungsfaktoren!CT138)))</f>
        <v>1.48</v>
      </c>
      <c r="AK12" s="50">
        <f>IF('SIA 125'!$N$23="GUH",Preisänderungsfaktoren!CU12,IF('SIA 125'!$N$23="TUH",Preisänderungsfaktoren!CU75,IF('SIA 125'!$N$23="TUT",Preisänderungsfaktoren!CU138)))</f>
        <v>1.77</v>
      </c>
      <c r="AL12" s="50">
        <f>IF('SIA 125'!$N$23="GUH",Preisänderungsfaktoren!CV12,IF('SIA 125'!$N$23="TUH",Preisänderungsfaktoren!CV75,IF('SIA 125'!$N$23="TUT",Preisänderungsfaktoren!CV138)))</f>
        <v>1.1000000000000001</v>
      </c>
      <c r="AM12" s="50">
        <f>IF('SIA 125'!$N$23="GUH",Preisänderungsfaktoren!CW12,IF('SIA 125'!$N$23="TUH",Preisänderungsfaktoren!CW75,IF('SIA 125'!$N$23="TUT",Preisänderungsfaktoren!CW138)))</f>
        <v>1.04</v>
      </c>
      <c r="AN12" s="50">
        <f>IF('SIA 125'!$N$23="GUH",Preisänderungsfaktoren!CX12,IF('SIA 125'!$N$23="TUH",Preisänderungsfaktoren!CX75,IF('SIA 125'!$N$23="TUT",Preisänderungsfaktoren!CX138)))</f>
        <v>1.1399999999999999</v>
      </c>
      <c r="AO12" s="50">
        <f>IF('SIA 125'!$N$23="GUH",Preisänderungsfaktoren!CY12,IF('SIA 125'!$N$23="TUH",Preisänderungsfaktoren!CY75,IF('SIA 125'!$N$23="TUT",Preisänderungsfaktoren!CY138)))</f>
        <v>1.81</v>
      </c>
      <c r="AP12" s="50">
        <f>IF('SIA 125'!$N$23="GUH",Preisänderungsfaktoren!CZ12,IF('SIA 125'!$N$23="TUH",Preisänderungsfaktoren!CZ75,IF('SIA 125'!$N$23="TUT",Preisänderungsfaktoren!CZ138)))</f>
        <v>2.8</v>
      </c>
      <c r="AQ12" s="50">
        <f>IF('SIA 125'!$N$23="GUH",Preisänderungsfaktoren!DA12,IF('SIA 125'!$N$23="TUH",Preisänderungsfaktoren!DA75,IF('SIA 125'!$N$23="TUT",Preisänderungsfaktoren!DA138)))</f>
        <v>3.13</v>
      </c>
      <c r="AR12" s="50">
        <f>IF('SIA 125'!$N$23="GUH",Preisänderungsfaktoren!DB12,IF('SIA 125'!$N$23="TUH",Preisänderungsfaktoren!DB75,IF('SIA 125'!$N$23="TUT",Preisänderungsfaktoren!DB138)))</f>
        <v>4.17</v>
      </c>
      <c r="AS12" s="50">
        <f>IF('SIA 125'!$N$23="GUH",Preisänderungsfaktoren!DC12,IF('SIA 125'!$N$23="TUH",Preisänderungsfaktoren!DC75,IF('SIA 125'!$N$23="TUT",Preisänderungsfaktoren!DC138)))</f>
        <v>5.12</v>
      </c>
      <c r="AT12" s="50">
        <f>IF('SIA 125'!$N$23="GUH",Preisänderungsfaktoren!DD12,IF('SIA 125'!$N$23="TUH",Preisänderungsfaktoren!DD75,IF('SIA 125'!$N$23="TUT",Preisänderungsfaktoren!DD138)))</f>
        <v>6.7</v>
      </c>
      <c r="AU12" s="50">
        <f>IF('SIA 125'!$N$23="GUH",Preisänderungsfaktoren!DE12,IF('SIA 125'!$N$23="TUH",Preisänderungsfaktoren!DE75,IF('SIA 125'!$N$23="TUT",Preisänderungsfaktoren!DE138)))</f>
        <v>9.18</v>
      </c>
      <c r="AV12" s="50">
        <f>IF('SIA 125'!$N$23="GUH",Preisänderungsfaktoren!DF12,IF('SIA 125'!$N$23="TUH",Preisänderungsfaktoren!DF75,IF('SIA 125'!$N$23="TUT",Preisänderungsfaktoren!DF138)))</f>
        <v>8.09</v>
      </c>
      <c r="AW12" s="50">
        <f>IF('SIA 125'!$N$23="GUH",Preisänderungsfaktoren!DG12,IF('SIA 125'!$N$23="TUH",Preisänderungsfaktoren!DG75,IF('SIA 125'!$N$23="TUT",Preisänderungsfaktoren!DG138)))</f>
        <v>8.06</v>
      </c>
      <c r="AX12" s="50">
        <f>IF('SIA 125'!$N$23="GUH",Preisänderungsfaktoren!DH12,IF('SIA 125'!$N$23="TUH",Preisänderungsfaktoren!DH75,IF('SIA 125'!$N$23="TUT",Preisänderungsfaktoren!DH138)))</f>
        <v>9.98</v>
      </c>
      <c r="AY12" s="50">
        <f>IF('SIA 125'!$N$23="GUH",Preisänderungsfaktoren!DI12,IF('SIA 125'!$N$23="TUH",Preisänderungsfaktoren!DI75,IF('SIA 125'!$N$23="TUT",Preisänderungsfaktoren!DI138)))</f>
        <v>10.039999999999999</v>
      </c>
      <c r="AZ12" s="50">
        <f>IF('SIA 125'!$N$23="GUH",Preisänderungsfaktoren!DJ12,IF('SIA 125'!$N$23="TUH",Preisänderungsfaktoren!DJ75,IF('SIA 125'!$N$23="TUT",Preisänderungsfaktoren!DJ138)))</f>
        <v>9.76</v>
      </c>
      <c r="BA12" s="50">
        <f>IF('SIA 125'!$N$23="GUH",Preisänderungsfaktoren!DK12,IF('SIA 125'!$N$23="TUH",Preisänderungsfaktoren!DK75,IF('SIA 125'!$N$23="TUT",Preisänderungsfaktoren!DK138)))</f>
        <v>10.33</v>
      </c>
      <c r="BB12" s="50">
        <f>IF('SIA 125'!$N$23="GUH",Preisänderungsfaktoren!DL12,IF('SIA 125'!$N$23="TUH",Preisänderungsfaktoren!DL75,IF('SIA 125'!$N$23="TUT",Preisänderungsfaktoren!DL138)))</f>
        <v>11.3</v>
      </c>
      <c r="BC12" s="50">
        <f>IF('SIA 125'!$N$23="GUH",Preisänderungsfaktoren!DM12,IF('SIA 125'!$N$23="TUH",Preisänderungsfaktoren!DM75,IF('SIA 125'!$N$23="TUT",Preisänderungsfaktoren!DM138)))</f>
        <v>11.14</v>
      </c>
      <c r="BD12" s="50">
        <f>IF('SIA 125'!$N$23="GUH",Preisänderungsfaktoren!DN12,IF('SIA 125'!$N$23="TUH",Preisänderungsfaktoren!DN75,IF('SIA 125'!$N$23="TUT",Preisänderungsfaktoren!DN138)))</f>
        <v>10.14</v>
      </c>
      <c r="BE12" s="50">
        <f>IF('SIA 125'!$N$23="GUH",Preisänderungsfaktoren!DO12,IF('SIA 125'!$N$23="TUH",Preisänderungsfaktoren!DO75,IF('SIA 125'!$N$23="TUT",Preisänderungsfaktoren!DO138)))</f>
        <v>10.73</v>
      </c>
      <c r="BF12" s="50">
        <f>IF('SIA 125'!$N$23="GUH",Preisänderungsfaktoren!DP12,IF('SIA 125'!$N$23="TUH",Preisänderungsfaktoren!DP75,IF('SIA 125'!$N$23="TUT",Preisänderungsfaktoren!DP138)))</f>
        <v>12.08</v>
      </c>
      <c r="BG12" s="50">
        <f>IF('SIA 125'!$N$23="GUH",Preisänderungsfaktoren!DQ12,IF('SIA 125'!$N$23="TUH",Preisänderungsfaktoren!DQ75,IF('SIA 125'!$N$23="TUT",Preisänderungsfaktoren!DQ138)))</f>
        <v>11.99</v>
      </c>
      <c r="BH12" s="50">
        <f>IF('SIA 125'!$N$23="GUH",Preisänderungsfaktoren!DR12,IF('SIA 125'!$N$23="TUH",Preisänderungsfaktoren!DR75,IF('SIA 125'!$N$23="TUT",Preisänderungsfaktoren!DR138)))</f>
        <v>10.78</v>
      </c>
      <c r="BI12" s="50">
        <f>IF('SIA 125'!$N$23="GUH",Preisänderungsfaktoren!DS12,IF('SIA 125'!$N$23="TUH",Preisänderungsfaktoren!DS75,IF('SIA 125'!$N$23="TUT",Preisänderungsfaktoren!DS138)))</f>
        <v>0</v>
      </c>
      <c r="BK12" s="1" t="s">
        <v>48</v>
      </c>
      <c r="BL12" s="50">
        <v>0</v>
      </c>
      <c r="BM12" s="50">
        <v>0</v>
      </c>
      <c r="BN12" s="50">
        <v>0</v>
      </c>
      <c r="BO12" s="50">
        <v>0</v>
      </c>
      <c r="BP12" s="50">
        <v>0</v>
      </c>
      <c r="BQ12" s="50">
        <v>0</v>
      </c>
      <c r="BR12" s="50">
        <v>0</v>
      </c>
      <c r="BS12" s="50">
        <v>0</v>
      </c>
      <c r="BT12" s="50">
        <v>0</v>
      </c>
      <c r="BU12" s="50">
        <v>0</v>
      </c>
      <c r="BV12" s="50">
        <v>0</v>
      </c>
      <c r="BW12" s="50">
        <v>0</v>
      </c>
      <c r="BX12" s="50">
        <v>0.52</v>
      </c>
      <c r="BY12" s="50">
        <v>0.54</v>
      </c>
      <c r="BZ12" s="50">
        <v>0.95</v>
      </c>
      <c r="CA12" s="50">
        <v>1.1399999999999999</v>
      </c>
      <c r="CB12" s="50">
        <v>0.32</v>
      </c>
      <c r="CC12" s="50">
        <v>-0.11</v>
      </c>
      <c r="CD12" s="50">
        <v>0</v>
      </c>
      <c r="CE12" s="50">
        <v>0.16</v>
      </c>
      <c r="CF12" s="50">
        <v>-0.23</v>
      </c>
      <c r="CG12" s="50">
        <v>0.47</v>
      </c>
      <c r="CH12" s="50">
        <v>0.56000000000000005</v>
      </c>
      <c r="CI12" s="50">
        <v>0.63</v>
      </c>
      <c r="CJ12" s="50">
        <v>0.22</v>
      </c>
      <c r="CK12" s="50">
        <v>0.16</v>
      </c>
      <c r="CL12" s="50">
        <v>0.96</v>
      </c>
      <c r="CM12" s="50">
        <v>1.73</v>
      </c>
      <c r="CN12" s="50">
        <v>1.41</v>
      </c>
      <c r="CO12" s="50">
        <v>1.6</v>
      </c>
      <c r="CP12" s="50">
        <v>1.97</v>
      </c>
      <c r="CQ12" s="50">
        <v>2.17</v>
      </c>
      <c r="CR12" s="50">
        <v>1.36</v>
      </c>
      <c r="CS12" s="50">
        <v>1.41</v>
      </c>
      <c r="CT12" s="50">
        <v>1.48</v>
      </c>
      <c r="CU12" s="50">
        <v>1.77</v>
      </c>
      <c r="CV12" s="50">
        <v>1.1000000000000001</v>
      </c>
      <c r="CW12" s="50">
        <v>1.04</v>
      </c>
      <c r="CX12" s="50">
        <v>1.1399999999999999</v>
      </c>
      <c r="CY12" s="50">
        <v>1.81</v>
      </c>
      <c r="CZ12" s="50">
        <v>2.8</v>
      </c>
      <c r="DA12" s="50">
        <v>3.13</v>
      </c>
      <c r="DB12" s="50">
        <v>4.17</v>
      </c>
      <c r="DC12" s="50">
        <v>5.12</v>
      </c>
      <c r="DD12" s="50">
        <v>6.7</v>
      </c>
      <c r="DE12" s="50">
        <v>9.18</v>
      </c>
      <c r="DF12" s="50">
        <v>8.09</v>
      </c>
      <c r="DG12" s="50">
        <v>8.06</v>
      </c>
      <c r="DH12" s="50">
        <v>9.98</v>
      </c>
      <c r="DI12" s="50">
        <v>10.039999999999999</v>
      </c>
      <c r="DJ12" s="50">
        <v>9.76</v>
      </c>
      <c r="DK12" s="50">
        <v>10.33</v>
      </c>
      <c r="DL12" s="50">
        <v>11.3</v>
      </c>
      <c r="DM12" s="50">
        <v>11.14</v>
      </c>
      <c r="DN12" s="50">
        <v>10.14</v>
      </c>
      <c r="DO12" s="50">
        <v>10.73</v>
      </c>
      <c r="DP12" s="50">
        <v>12.08</v>
      </c>
      <c r="DQ12" s="50">
        <v>11.99</v>
      </c>
      <c r="DR12" s="50">
        <v>10.78</v>
      </c>
      <c r="DS12" s="50"/>
    </row>
    <row r="13" spans="1:123" x14ac:dyDescent="0.35">
      <c r="A13" s="1" t="s">
        <v>49</v>
      </c>
      <c r="B13" s="50">
        <f>IF('SIA 125'!$N$23="GUH",Preisänderungsfaktoren!BL13,IF('SIA 125'!$N$23="TUH",Preisänderungsfaktoren!BL76,IF('SIA 125'!$N$23="TUT",Preisänderungsfaktoren!BL139)))</f>
        <v>0</v>
      </c>
      <c r="C13" s="50">
        <f>IF('SIA 125'!$N$23="GUH",Preisänderungsfaktoren!BM13,IF('SIA 125'!$N$23="TUH",Preisänderungsfaktoren!BM76,IF('SIA 125'!$N$23="TUT",Preisänderungsfaktoren!BM139)))</f>
        <v>0</v>
      </c>
      <c r="D13" s="50">
        <f>IF('SIA 125'!$N$23="GUH",Preisänderungsfaktoren!BN13,IF('SIA 125'!$N$23="TUH",Preisänderungsfaktoren!BN76,IF('SIA 125'!$N$23="TUT",Preisänderungsfaktoren!BN139)))</f>
        <v>0</v>
      </c>
      <c r="E13" s="50">
        <f>IF('SIA 125'!$N$23="GUH",Preisänderungsfaktoren!BO13,IF('SIA 125'!$N$23="TUH",Preisänderungsfaktoren!BO76,IF('SIA 125'!$N$23="TUT",Preisänderungsfaktoren!BO139)))</f>
        <v>0</v>
      </c>
      <c r="F13" s="50">
        <f>IF('SIA 125'!$N$23="GUH",Preisänderungsfaktoren!BP13,IF('SIA 125'!$N$23="TUH",Preisänderungsfaktoren!BP76,IF('SIA 125'!$N$23="TUT",Preisänderungsfaktoren!BP139)))</f>
        <v>0</v>
      </c>
      <c r="G13" s="50">
        <f>IF('SIA 125'!$N$23="GUH",Preisänderungsfaktoren!BQ13,IF('SIA 125'!$N$23="TUH",Preisänderungsfaktoren!BQ76,IF('SIA 125'!$N$23="TUT",Preisänderungsfaktoren!BQ139)))</f>
        <v>0</v>
      </c>
      <c r="H13" s="50">
        <f>IF('SIA 125'!$N$23="GUH",Preisänderungsfaktoren!BR13,IF('SIA 125'!$N$23="TUH",Preisänderungsfaktoren!BR76,IF('SIA 125'!$N$23="TUT",Preisänderungsfaktoren!BR139)))</f>
        <v>0</v>
      </c>
      <c r="I13" s="50">
        <f>IF('SIA 125'!$N$23="GUH",Preisänderungsfaktoren!BS13,IF('SIA 125'!$N$23="TUH",Preisänderungsfaktoren!BS76,IF('SIA 125'!$N$23="TUT",Preisänderungsfaktoren!BS139)))</f>
        <v>0</v>
      </c>
      <c r="J13" s="50">
        <f>IF('SIA 125'!$N$23="GUH",Preisänderungsfaktoren!BT13,IF('SIA 125'!$N$23="TUH",Preisänderungsfaktoren!BT76,IF('SIA 125'!$N$23="TUT",Preisänderungsfaktoren!BT139)))</f>
        <v>0</v>
      </c>
      <c r="K13" s="50">
        <f>IF('SIA 125'!$N$23="GUH",Preisänderungsfaktoren!BU13,IF('SIA 125'!$N$23="TUH",Preisänderungsfaktoren!BU76,IF('SIA 125'!$N$23="TUT",Preisänderungsfaktoren!BU139)))</f>
        <v>0</v>
      </c>
      <c r="L13" s="50">
        <f>IF('SIA 125'!$N$23="GUH",Preisänderungsfaktoren!BV13,IF('SIA 125'!$N$23="TUH",Preisänderungsfaktoren!BV76,IF('SIA 125'!$N$23="TUT",Preisänderungsfaktoren!BV139)))</f>
        <v>0</v>
      </c>
      <c r="M13" s="50">
        <f>IF('SIA 125'!$N$23="GUH",Preisänderungsfaktoren!BW13,IF('SIA 125'!$N$23="TUH",Preisänderungsfaktoren!BW76,IF('SIA 125'!$N$23="TUT",Preisänderungsfaktoren!BW139)))</f>
        <v>0</v>
      </c>
      <c r="N13" s="50">
        <f>IF('SIA 125'!$N$23="GUH",Preisänderungsfaktoren!BX13,IF('SIA 125'!$N$23="TUH",Preisänderungsfaktoren!BX76,IF('SIA 125'!$N$23="TUT",Preisänderungsfaktoren!BX139)))</f>
        <v>0.82</v>
      </c>
      <c r="O13" s="50">
        <f>IF('SIA 125'!$N$23="GUH",Preisänderungsfaktoren!BY13,IF('SIA 125'!$N$23="TUH",Preisänderungsfaktoren!BY76,IF('SIA 125'!$N$23="TUT",Preisänderungsfaktoren!BY139)))</f>
        <v>0.84</v>
      </c>
      <c r="P13" s="50">
        <f>IF('SIA 125'!$N$23="GUH",Preisänderungsfaktoren!BZ13,IF('SIA 125'!$N$23="TUH",Preisänderungsfaktoren!BZ76,IF('SIA 125'!$N$23="TUT",Preisänderungsfaktoren!BZ139)))</f>
        <v>1.26</v>
      </c>
      <c r="Q13" s="50">
        <f>IF('SIA 125'!$N$23="GUH",Preisänderungsfaktoren!CA13,IF('SIA 125'!$N$23="TUH",Preisänderungsfaktoren!CA76,IF('SIA 125'!$N$23="TUT",Preisänderungsfaktoren!CA139)))</f>
        <v>1.44</v>
      </c>
      <c r="R13" s="50">
        <f>IF('SIA 125'!$N$23="GUH",Preisänderungsfaktoren!CB13,IF('SIA 125'!$N$23="TUH",Preisänderungsfaktoren!CB76,IF('SIA 125'!$N$23="TUT",Preisänderungsfaktoren!CB139)))</f>
        <v>0.62</v>
      </c>
      <c r="S13" s="50">
        <f>IF('SIA 125'!$N$23="GUH",Preisänderungsfaktoren!CC13,IF('SIA 125'!$N$23="TUH",Preisänderungsfaktoren!CC76,IF('SIA 125'!$N$23="TUT",Preisänderungsfaktoren!CC139)))</f>
        <v>0.2</v>
      </c>
      <c r="T13" s="50">
        <f>IF('SIA 125'!$N$23="GUH",Preisänderungsfaktoren!CD13,IF('SIA 125'!$N$23="TUH",Preisänderungsfaktoren!CD76,IF('SIA 125'!$N$23="TUT",Preisänderungsfaktoren!CD139)))</f>
        <v>0.3</v>
      </c>
      <c r="U13" s="50">
        <f>IF('SIA 125'!$N$23="GUH",Preisänderungsfaktoren!CE13,IF('SIA 125'!$N$23="TUH",Preisänderungsfaktoren!CE76,IF('SIA 125'!$N$23="TUT",Preisänderungsfaktoren!CE139)))</f>
        <v>0.46</v>
      </c>
      <c r="V13" s="50">
        <f>IF('SIA 125'!$N$23="GUH",Preisänderungsfaktoren!CF13,IF('SIA 125'!$N$23="TUH",Preisänderungsfaktoren!CF76,IF('SIA 125'!$N$23="TUT",Preisänderungsfaktoren!CF139)))</f>
        <v>7.0000000000000007E-2</v>
      </c>
      <c r="W13" s="50">
        <f>IF('SIA 125'!$N$23="GUH",Preisänderungsfaktoren!CG13,IF('SIA 125'!$N$23="TUH",Preisänderungsfaktoren!CG76,IF('SIA 125'!$N$23="TUT",Preisänderungsfaktoren!CG139)))</f>
        <v>0.77</v>
      </c>
      <c r="X13" s="50">
        <f>IF('SIA 125'!$N$23="GUH",Preisänderungsfaktoren!CH13,IF('SIA 125'!$N$23="TUH",Preisänderungsfaktoren!CH76,IF('SIA 125'!$N$23="TUT",Preisänderungsfaktoren!CH139)))</f>
        <v>0.87</v>
      </c>
      <c r="Y13" s="50">
        <f>IF('SIA 125'!$N$23="GUH",Preisänderungsfaktoren!CI13,IF('SIA 125'!$N$23="TUH",Preisänderungsfaktoren!CI76,IF('SIA 125'!$N$23="TUT",Preisänderungsfaktoren!CI139)))</f>
        <v>0.94</v>
      </c>
      <c r="Z13" s="50">
        <f>IF('SIA 125'!$N$23="GUH",Preisänderungsfaktoren!CJ13,IF('SIA 125'!$N$23="TUH",Preisänderungsfaktoren!CJ76,IF('SIA 125'!$N$23="TUT",Preisänderungsfaktoren!CJ139)))</f>
        <v>0.52</v>
      </c>
      <c r="AA13" s="50">
        <f>IF('SIA 125'!$N$23="GUH",Preisänderungsfaktoren!CK13,IF('SIA 125'!$N$23="TUH",Preisänderungsfaktoren!CK76,IF('SIA 125'!$N$23="TUT",Preisänderungsfaktoren!CK139)))</f>
        <v>0.46</v>
      </c>
      <c r="AB13" s="50">
        <f>IF('SIA 125'!$N$23="GUH",Preisänderungsfaktoren!CL13,IF('SIA 125'!$N$23="TUH",Preisänderungsfaktoren!CL76,IF('SIA 125'!$N$23="TUT",Preisänderungsfaktoren!CL139)))</f>
        <v>1.27</v>
      </c>
      <c r="AC13" s="50">
        <f>IF('SIA 125'!$N$23="GUH",Preisänderungsfaktoren!CM13,IF('SIA 125'!$N$23="TUH",Preisänderungsfaktoren!CM76,IF('SIA 125'!$N$23="TUT",Preisänderungsfaktoren!CM139)))</f>
        <v>2.04</v>
      </c>
      <c r="AD13" s="50">
        <f>IF('SIA 125'!$N$23="GUH",Preisänderungsfaktoren!CN13,IF('SIA 125'!$N$23="TUH",Preisänderungsfaktoren!CN76,IF('SIA 125'!$N$23="TUT",Preisänderungsfaktoren!CN139)))</f>
        <v>1.71</v>
      </c>
      <c r="AE13" s="50">
        <f>IF('SIA 125'!$N$23="GUH",Preisänderungsfaktoren!CO13,IF('SIA 125'!$N$23="TUH",Preisänderungsfaktoren!CO76,IF('SIA 125'!$N$23="TUT",Preisänderungsfaktoren!CO139)))</f>
        <v>1.91</v>
      </c>
      <c r="AF13" s="50">
        <f>IF('SIA 125'!$N$23="GUH",Preisänderungsfaktoren!CP13,IF('SIA 125'!$N$23="TUH",Preisänderungsfaktoren!CP76,IF('SIA 125'!$N$23="TUT",Preisänderungsfaktoren!CP139)))</f>
        <v>2.19</v>
      </c>
      <c r="AG13" s="50">
        <f>IF('SIA 125'!$N$23="GUH",Preisänderungsfaktoren!CQ13,IF('SIA 125'!$N$23="TUH",Preisänderungsfaktoren!CQ76,IF('SIA 125'!$N$23="TUT",Preisänderungsfaktoren!CQ139)))</f>
        <v>2.4300000000000002</v>
      </c>
      <c r="AH13" s="50">
        <f>IF('SIA 125'!$N$23="GUH",Preisänderungsfaktoren!CR13,IF('SIA 125'!$N$23="TUH",Preisänderungsfaktoren!CR76,IF('SIA 125'!$N$23="TUT",Preisänderungsfaktoren!CR139)))</f>
        <v>1.62</v>
      </c>
      <c r="AI13" s="50">
        <f>IF('SIA 125'!$N$23="GUH",Preisänderungsfaktoren!CS13,IF('SIA 125'!$N$23="TUH",Preisänderungsfaktoren!CS76,IF('SIA 125'!$N$23="TUT",Preisänderungsfaktoren!CS139)))</f>
        <v>1.67</v>
      </c>
      <c r="AJ13" s="50">
        <f>IF('SIA 125'!$N$23="GUH",Preisänderungsfaktoren!CT13,IF('SIA 125'!$N$23="TUH",Preisänderungsfaktoren!CT76,IF('SIA 125'!$N$23="TUT",Preisänderungsfaktoren!CT139)))</f>
        <v>1.74</v>
      </c>
      <c r="AK13" s="50">
        <f>IF('SIA 125'!$N$23="GUH",Preisänderungsfaktoren!CU13,IF('SIA 125'!$N$23="TUH",Preisänderungsfaktoren!CU76,IF('SIA 125'!$N$23="TUT",Preisänderungsfaktoren!CU139)))</f>
        <v>2.04</v>
      </c>
      <c r="AL13" s="50">
        <f>IF('SIA 125'!$N$23="GUH",Preisänderungsfaktoren!CV13,IF('SIA 125'!$N$23="TUH",Preisänderungsfaktoren!CV76,IF('SIA 125'!$N$23="TUT",Preisänderungsfaktoren!CV139)))</f>
        <v>1.36</v>
      </c>
      <c r="AM13" s="50">
        <f>IF('SIA 125'!$N$23="GUH",Preisänderungsfaktoren!CW13,IF('SIA 125'!$N$23="TUH",Preisänderungsfaktoren!CW76,IF('SIA 125'!$N$23="TUT",Preisänderungsfaktoren!CW139)))</f>
        <v>1.3</v>
      </c>
      <c r="AN13" s="50">
        <f>IF('SIA 125'!$N$23="GUH",Preisänderungsfaktoren!CX13,IF('SIA 125'!$N$23="TUH",Preisänderungsfaktoren!CX76,IF('SIA 125'!$N$23="TUT",Preisänderungsfaktoren!CX139)))</f>
        <v>1.41</v>
      </c>
      <c r="AO13" s="50">
        <f>IF('SIA 125'!$N$23="GUH",Preisänderungsfaktoren!CY13,IF('SIA 125'!$N$23="TUH",Preisänderungsfaktoren!CY76,IF('SIA 125'!$N$23="TUT",Preisänderungsfaktoren!CY139)))</f>
        <v>2.08</v>
      </c>
      <c r="AP13" s="50">
        <f>IF('SIA 125'!$N$23="GUH",Preisänderungsfaktoren!CZ13,IF('SIA 125'!$N$23="TUH",Preisänderungsfaktoren!CZ76,IF('SIA 125'!$N$23="TUT",Preisänderungsfaktoren!CZ139)))</f>
        <v>3.07</v>
      </c>
      <c r="AQ13" s="50">
        <f>IF('SIA 125'!$N$23="GUH",Preisänderungsfaktoren!DA13,IF('SIA 125'!$N$23="TUH",Preisänderungsfaktoren!DA76,IF('SIA 125'!$N$23="TUT",Preisänderungsfaktoren!DA139)))</f>
        <v>3.4</v>
      </c>
      <c r="AR13" s="50">
        <f>IF('SIA 125'!$N$23="GUH",Preisänderungsfaktoren!DB13,IF('SIA 125'!$N$23="TUH",Preisänderungsfaktoren!DB76,IF('SIA 125'!$N$23="TUT",Preisänderungsfaktoren!DB139)))</f>
        <v>4.43</v>
      </c>
      <c r="AS13" s="50">
        <f>IF('SIA 125'!$N$23="GUH",Preisänderungsfaktoren!DC13,IF('SIA 125'!$N$23="TUH",Preisänderungsfaktoren!DC76,IF('SIA 125'!$N$23="TUT",Preisänderungsfaktoren!DC139)))</f>
        <v>5.39</v>
      </c>
      <c r="AT13" s="50">
        <f>IF('SIA 125'!$N$23="GUH",Preisänderungsfaktoren!DD13,IF('SIA 125'!$N$23="TUH",Preisänderungsfaktoren!DD76,IF('SIA 125'!$N$23="TUT",Preisänderungsfaktoren!DD139)))</f>
        <v>6.98</v>
      </c>
      <c r="AU13" s="50">
        <f>IF('SIA 125'!$N$23="GUH",Preisänderungsfaktoren!DE13,IF('SIA 125'!$N$23="TUH",Preisänderungsfaktoren!DE76,IF('SIA 125'!$N$23="TUT",Preisänderungsfaktoren!DE139)))</f>
        <v>9.4600000000000009</v>
      </c>
      <c r="AV13" s="50">
        <f>IF('SIA 125'!$N$23="GUH",Preisänderungsfaktoren!DF13,IF('SIA 125'!$N$23="TUH",Preisänderungsfaktoren!DF76,IF('SIA 125'!$N$23="TUT",Preisänderungsfaktoren!DF139)))</f>
        <v>8.35</v>
      </c>
      <c r="AW13" s="50">
        <f>IF('SIA 125'!$N$23="GUH",Preisänderungsfaktoren!DG13,IF('SIA 125'!$N$23="TUH",Preisänderungsfaktoren!DG76,IF('SIA 125'!$N$23="TUT",Preisänderungsfaktoren!DG139)))</f>
        <v>8.33</v>
      </c>
      <c r="AX13" s="50">
        <f>IF('SIA 125'!$N$23="GUH",Preisänderungsfaktoren!DH13,IF('SIA 125'!$N$23="TUH",Preisänderungsfaktoren!DH76,IF('SIA 125'!$N$23="TUT",Preisänderungsfaktoren!DH139)))</f>
        <v>10.26</v>
      </c>
      <c r="AY13" s="50">
        <f>IF('SIA 125'!$N$23="GUH",Preisänderungsfaktoren!DI13,IF('SIA 125'!$N$23="TUH",Preisänderungsfaktoren!DI76,IF('SIA 125'!$N$23="TUT",Preisänderungsfaktoren!DI139)))</f>
        <v>10.32</v>
      </c>
      <c r="AZ13" s="50">
        <f>IF('SIA 125'!$N$23="GUH",Preisänderungsfaktoren!DJ13,IF('SIA 125'!$N$23="TUH",Preisänderungsfaktoren!DJ76,IF('SIA 125'!$N$23="TUT",Preisänderungsfaktoren!DJ139)))</f>
        <v>10.029999999999999</v>
      </c>
      <c r="BA13" s="50">
        <f>IF('SIA 125'!$N$23="GUH",Preisänderungsfaktoren!DK13,IF('SIA 125'!$N$23="TUH",Preisänderungsfaktoren!DK76,IF('SIA 125'!$N$23="TUT",Preisänderungsfaktoren!DK139)))</f>
        <v>10.6</v>
      </c>
      <c r="BB13" s="50">
        <f>IF('SIA 125'!$N$23="GUH",Preisänderungsfaktoren!DL13,IF('SIA 125'!$N$23="TUH",Preisänderungsfaktoren!DL76,IF('SIA 125'!$N$23="TUT",Preisänderungsfaktoren!DL139)))</f>
        <v>11.58</v>
      </c>
      <c r="BC13" s="50">
        <f>IF('SIA 125'!$N$23="GUH",Preisänderungsfaktoren!DM13,IF('SIA 125'!$N$23="TUH",Preisänderungsfaktoren!DM76,IF('SIA 125'!$N$23="TUT",Preisänderungsfaktoren!DM139)))</f>
        <v>11.42</v>
      </c>
      <c r="BD13" s="50">
        <f>IF('SIA 125'!$N$23="GUH",Preisänderungsfaktoren!DN13,IF('SIA 125'!$N$23="TUH",Preisänderungsfaktoren!DN76,IF('SIA 125'!$N$23="TUT",Preisänderungsfaktoren!DN139)))</f>
        <v>10.41</v>
      </c>
      <c r="BE13" s="50">
        <f>IF('SIA 125'!$N$23="GUH",Preisänderungsfaktoren!DO13,IF('SIA 125'!$N$23="TUH",Preisänderungsfaktoren!DO76,IF('SIA 125'!$N$23="TUT",Preisänderungsfaktoren!DO139)))</f>
        <v>11.01</v>
      </c>
      <c r="BF13" s="50">
        <f>IF('SIA 125'!$N$23="GUH",Preisänderungsfaktoren!DP13,IF('SIA 125'!$N$23="TUH",Preisänderungsfaktoren!DP76,IF('SIA 125'!$N$23="TUT",Preisänderungsfaktoren!DP139)))</f>
        <v>12.37</v>
      </c>
      <c r="BG13" s="50">
        <f>IF('SIA 125'!$N$23="GUH",Preisänderungsfaktoren!DQ13,IF('SIA 125'!$N$23="TUH",Preisänderungsfaktoren!DQ76,IF('SIA 125'!$N$23="TUT",Preisänderungsfaktoren!DQ139)))</f>
        <v>12.28</v>
      </c>
      <c r="BH13" s="50">
        <f>IF('SIA 125'!$N$23="GUH",Preisänderungsfaktoren!DR13,IF('SIA 125'!$N$23="TUH",Preisänderungsfaktoren!DR76,IF('SIA 125'!$N$23="TUT",Preisänderungsfaktoren!DR139)))</f>
        <v>11.06</v>
      </c>
      <c r="BI13" s="50">
        <f>IF('SIA 125'!$N$23="GUH",Preisänderungsfaktoren!DS13,IF('SIA 125'!$N$23="TUH",Preisänderungsfaktoren!DS76,IF('SIA 125'!$N$23="TUT",Preisänderungsfaktoren!DS139)))</f>
        <v>0</v>
      </c>
      <c r="BK13" s="1" t="s">
        <v>49</v>
      </c>
      <c r="BL13" s="50">
        <v>0</v>
      </c>
      <c r="BM13" s="50">
        <v>0</v>
      </c>
      <c r="BN13" s="50">
        <v>0</v>
      </c>
      <c r="BO13" s="50">
        <v>0</v>
      </c>
      <c r="BP13" s="50">
        <v>0</v>
      </c>
      <c r="BQ13" s="50">
        <v>0</v>
      </c>
      <c r="BR13" s="50">
        <v>0</v>
      </c>
      <c r="BS13" s="50">
        <v>0</v>
      </c>
      <c r="BT13" s="50">
        <v>0</v>
      </c>
      <c r="BU13" s="50">
        <v>0</v>
      </c>
      <c r="BV13" s="50">
        <v>0</v>
      </c>
      <c r="BW13" s="50">
        <v>0</v>
      </c>
      <c r="BX13" s="50">
        <v>0.82</v>
      </c>
      <c r="BY13" s="50">
        <v>0.84</v>
      </c>
      <c r="BZ13" s="50">
        <v>1.26</v>
      </c>
      <c r="CA13" s="50">
        <v>1.44</v>
      </c>
      <c r="CB13" s="50">
        <v>0.62</v>
      </c>
      <c r="CC13" s="50">
        <v>0.2</v>
      </c>
      <c r="CD13" s="50">
        <v>0.3</v>
      </c>
      <c r="CE13" s="50">
        <v>0.46</v>
      </c>
      <c r="CF13" s="50">
        <v>7.0000000000000007E-2</v>
      </c>
      <c r="CG13" s="50">
        <v>0.77</v>
      </c>
      <c r="CH13" s="50">
        <v>0.87</v>
      </c>
      <c r="CI13" s="50">
        <v>0.94</v>
      </c>
      <c r="CJ13" s="50">
        <v>0.52</v>
      </c>
      <c r="CK13" s="50">
        <v>0.46</v>
      </c>
      <c r="CL13" s="50">
        <v>1.27</v>
      </c>
      <c r="CM13" s="50">
        <v>2.04</v>
      </c>
      <c r="CN13" s="50">
        <v>1.71</v>
      </c>
      <c r="CO13" s="50">
        <v>1.91</v>
      </c>
      <c r="CP13" s="50">
        <v>2.19</v>
      </c>
      <c r="CQ13" s="50">
        <v>2.4300000000000002</v>
      </c>
      <c r="CR13" s="50">
        <v>1.62</v>
      </c>
      <c r="CS13" s="50">
        <v>1.67</v>
      </c>
      <c r="CT13" s="50">
        <v>1.74</v>
      </c>
      <c r="CU13" s="50">
        <v>2.04</v>
      </c>
      <c r="CV13" s="50">
        <v>1.36</v>
      </c>
      <c r="CW13" s="50">
        <v>1.3</v>
      </c>
      <c r="CX13" s="50">
        <v>1.41</v>
      </c>
      <c r="CY13" s="50">
        <v>2.08</v>
      </c>
      <c r="CZ13" s="50">
        <v>3.07</v>
      </c>
      <c r="DA13" s="50">
        <v>3.4</v>
      </c>
      <c r="DB13" s="50">
        <v>4.43</v>
      </c>
      <c r="DC13" s="50">
        <v>5.39</v>
      </c>
      <c r="DD13" s="50">
        <v>6.98</v>
      </c>
      <c r="DE13" s="50">
        <v>9.4600000000000009</v>
      </c>
      <c r="DF13" s="50">
        <v>8.35</v>
      </c>
      <c r="DG13" s="50">
        <v>8.33</v>
      </c>
      <c r="DH13" s="50">
        <v>10.26</v>
      </c>
      <c r="DI13" s="50">
        <v>10.32</v>
      </c>
      <c r="DJ13" s="50">
        <v>10.029999999999999</v>
      </c>
      <c r="DK13" s="50">
        <v>10.6</v>
      </c>
      <c r="DL13" s="50">
        <v>11.58</v>
      </c>
      <c r="DM13" s="50">
        <v>11.42</v>
      </c>
      <c r="DN13" s="50">
        <v>10.41</v>
      </c>
      <c r="DO13" s="50">
        <v>11.01</v>
      </c>
      <c r="DP13" s="50">
        <v>12.37</v>
      </c>
      <c r="DQ13" s="50">
        <v>12.28</v>
      </c>
      <c r="DR13" s="50">
        <v>11.06</v>
      </c>
      <c r="DS13" s="50"/>
    </row>
    <row r="14" spans="1:123" x14ac:dyDescent="0.35">
      <c r="A14" s="1" t="s">
        <v>50</v>
      </c>
      <c r="B14" s="50">
        <f>IF('SIA 125'!$N$23="GUH",Preisänderungsfaktoren!BL14,IF('SIA 125'!$N$23="TUH",Preisänderungsfaktoren!BL77,IF('SIA 125'!$N$23="TUT",Preisänderungsfaktoren!BL140)))</f>
        <v>0</v>
      </c>
      <c r="C14" s="50">
        <f>IF('SIA 125'!$N$23="GUH",Preisänderungsfaktoren!BM14,IF('SIA 125'!$N$23="TUH",Preisänderungsfaktoren!BM77,IF('SIA 125'!$N$23="TUT",Preisänderungsfaktoren!BM140)))</f>
        <v>0</v>
      </c>
      <c r="D14" s="50">
        <f>IF('SIA 125'!$N$23="GUH",Preisänderungsfaktoren!BN14,IF('SIA 125'!$N$23="TUH",Preisänderungsfaktoren!BN77,IF('SIA 125'!$N$23="TUT",Preisänderungsfaktoren!BN140)))</f>
        <v>0</v>
      </c>
      <c r="E14" s="50">
        <f>IF('SIA 125'!$N$23="GUH",Preisänderungsfaktoren!BO14,IF('SIA 125'!$N$23="TUH",Preisänderungsfaktoren!BO77,IF('SIA 125'!$N$23="TUT",Preisänderungsfaktoren!BO140)))</f>
        <v>0</v>
      </c>
      <c r="F14" s="50">
        <f>IF('SIA 125'!$N$23="GUH",Preisänderungsfaktoren!BP14,IF('SIA 125'!$N$23="TUH",Preisänderungsfaktoren!BP77,IF('SIA 125'!$N$23="TUT",Preisänderungsfaktoren!BP140)))</f>
        <v>0</v>
      </c>
      <c r="G14" s="50">
        <f>IF('SIA 125'!$N$23="GUH",Preisänderungsfaktoren!BQ14,IF('SIA 125'!$N$23="TUH",Preisänderungsfaktoren!BQ77,IF('SIA 125'!$N$23="TUT",Preisänderungsfaktoren!BQ140)))</f>
        <v>0</v>
      </c>
      <c r="H14" s="50">
        <f>IF('SIA 125'!$N$23="GUH",Preisänderungsfaktoren!BR14,IF('SIA 125'!$N$23="TUH",Preisänderungsfaktoren!BR77,IF('SIA 125'!$N$23="TUT",Preisänderungsfaktoren!BR140)))</f>
        <v>0</v>
      </c>
      <c r="I14" s="50">
        <f>IF('SIA 125'!$N$23="GUH",Preisänderungsfaktoren!BS14,IF('SIA 125'!$N$23="TUH",Preisänderungsfaktoren!BS77,IF('SIA 125'!$N$23="TUT",Preisänderungsfaktoren!BS140)))</f>
        <v>0</v>
      </c>
      <c r="J14" s="50">
        <f>IF('SIA 125'!$N$23="GUH",Preisänderungsfaktoren!BT14,IF('SIA 125'!$N$23="TUH",Preisänderungsfaktoren!BT77,IF('SIA 125'!$N$23="TUT",Preisänderungsfaktoren!BT140)))</f>
        <v>0</v>
      </c>
      <c r="K14" s="50">
        <f>IF('SIA 125'!$N$23="GUH",Preisänderungsfaktoren!BU14,IF('SIA 125'!$N$23="TUH",Preisänderungsfaktoren!BU77,IF('SIA 125'!$N$23="TUT",Preisänderungsfaktoren!BU140)))</f>
        <v>0</v>
      </c>
      <c r="L14" s="50">
        <f>IF('SIA 125'!$N$23="GUH",Preisänderungsfaktoren!BV14,IF('SIA 125'!$N$23="TUH",Preisänderungsfaktoren!BV77,IF('SIA 125'!$N$23="TUT",Preisänderungsfaktoren!BV140)))</f>
        <v>0</v>
      </c>
      <c r="M14" s="50">
        <f>IF('SIA 125'!$N$23="GUH",Preisänderungsfaktoren!BW14,IF('SIA 125'!$N$23="TUH",Preisänderungsfaktoren!BW77,IF('SIA 125'!$N$23="TUT",Preisänderungsfaktoren!BW140)))</f>
        <v>0</v>
      </c>
      <c r="N14" s="50">
        <f>IF('SIA 125'!$N$23="GUH",Preisänderungsfaktoren!BX14,IF('SIA 125'!$N$23="TUH",Preisänderungsfaktoren!BX77,IF('SIA 125'!$N$23="TUT",Preisänderungsfaktoren!BX140)))</f>
        <v>0.99</v>
      </c>
      <c r="O14" s="50">
        <f>IF('SIA 125'!$N$23="GUH",Preisänderungsfaktoren!BY14,IF('SIA 125'!$N$23="TUH",Preisänderungsfaktoren!BY77,IF('SIA 125'!$N$23="TUT",Preisänderungsfaktoren!BY140)))</f>
        <v>1.01</v>
      </c>
      <c r="P14" s="50">
        <f>IF('SIA 125'!$N$23="GUH",Preisänderungsfaktoren!BZ14,IF('SIA 125'!$N$23="TUH",Preisänderungsfaktoren!BZ77,IF('SIA 125'!$N$23="TUT",Preisänderungsfaktoren!BZ140)))</f>
        <v>1.42</v>
      </c>
      <c r="Q14" s="50">
        <f>IF('SIA 125'!$N$23="GUH",Preisänderungsfaktoren!CA14,IF('SIA 125'!$N$23="TUH",Preisänderungsfaktoren!CA77,IF('SIA 125'!$N$23="TUT",Preisänderungsfaktoren!CA140)))</f>
        <v>1.61</v>
      </c>
      <c r="R14" s="50">
        <f>IF('SIA 125'!$N$23="GUH",Preisänderungsfaktoren!CB14,IF('SIA 125'!$N$23="TUH",Preisänderungsfaktoren!CB77,IF('SIA 125'!$N$23="TUT",Preisänderungsfaktoren!CB140)))</f>
        <v>0.79</v>
      </c>
      <c r="S14" s="50">
        <f>IF('SIA 125'!$N$23="GUH",Preisänderungsfaktoren!CC14,IF('SIA 125'!$N$23="TUH",Preisänderungsfaktoren!CC77,IF('SIA 125'!$N$23="TUT",Preisänderungsfaktoren!CC140)))</f>
        <v>0.36</v>
      </c>
      <c r="T14" s="50">
        <f>IF('SIA 125'!$N$23="GUH",Preisänderungsfaktoren!CD14,IF('SIA 125'!$N$23="TUH",Preisänderungsfaktoren!CD77,IF('SIA 125'!$N$23="TUT",Preisänderungsfaktoren!CD140)))</f>
        <v>0.47</v>
      </c>
      <c r="U14" s="50">
        <f>IF('SIA 125'!$N$23="GUH",Preisänderungsfaktoren!CE14,IF('SIA 125'!$N$23="TUH",Preisänderungsfaktoren!CE77,IF('SIA 125'!$N$23="TUT",Preisänderungsfaktoren!CE140)))</f>
        <v>0.64</v>
      </c>
      <c r="V14" s="50">
        <f>IF('SIA 125'!$N$23="GUH",Preisänderungsfaktoren!CF14,IF('SIA 125'!$N$23="TUH",Preisänderungsfaktoren!CF77,IF('SIA 125'!$N$23="TUT",Preisänderungsfaktoren!CF140)))</f>
        <v>0.24</v>
      </c>
      <c r="W14" s="50">
        <f>IF('SIA 125'!$N$23="GUH",Preisänderungsfaktoren!CG14,IF('SIA 125'!$N$23="TUH",Preisänderungsfaktoren!CG77,IF('SIA 125'!$N$23="TUT",Preisänderungsfaktoren!CG140)))</f>
        <v>0.94</v>
      </c>
      <c r="X14" s="50">
        <f>IF('SIA 125'!$N$23="GUH",Preisänderungsfaktoren!CH14,IF('SIA 125'!$N$23="TUH",Preisänderungsfaktoren!CH77,IF('SIA 125'!$N$23="TUT",Preisänderungsfaktoren!CH140)))</f>
        <v>1.04</v>
      </c>
      <c r="Y14" s="50">
        <f>IF('SIA 125'!$N$23="GUH",Preisänderungsfaktoren!CI14,IF('SIA 125'!$N$23="TUH",Preisänderungsfaktoren!CI77,IF('SIA 125'!$N$23="TUT",Preisänderungsfaktoren!CI140)))</f>
        <v>1.1100000000000001</v>
      </c>
      <c r="Z14" s="50">
        <f>IF('SIA 125'!$N$23="GUH",Preisänderungsfaktoren!CJ14,IF('SIA 125'!$N$23="TUH",Preisänderungsfaktoren!CJ77,IF('SIA 125'!$N$23="TUT",Preisänderungsfaktoren!CJ140)))</f>
        <v>0.7</v>
      </c>
      <c r="AA14" s="50">
        <f>IF('SIA 125'!$N$23="GUH",Preisänderungsfaktoren!CK14,IF('SIA 125'!$N$23="TUH",Preisänderungsfaktoren!CK77,IF('SIA 125'!$N$23="TUT",Preisänderungsfaktoren!CK140)))</f>
        <v>0.63</v>
      </c>
      <c r="AB14" s="50">
        <f>IF('SIA 125'!$N$23="GUH",Preisänderungsfaktoren!CL14,IF('SIA 125'!$N$23="TUH",Preisänderungsfaktoren!CL77,IF('SIA 125'!$N$23="TUT",Preisänderungsfaktoren!CL140)))</f>
        <v>1.44</v>
      </c>
      <c r="AC14" s="50">
        <f>IF('SIA 125'!$N$23="GUH",Preisänderungsfaktoren!CM14,IF('SIA 125'!$N$23="TUH",Preisänderungsfaktoren!CM77,IF('SIA 125'!$N$23="TUT",Preisänderungsfaktoren!CM140)))</f>
        <v>2.2200000000000002</v>
      </c>
      <c r="AD14" s="50">
        <f>IF('SIA 125'!$N$23="GUH",Preisänderungsfaktoren!CN14,IF('SIA 125'!$N$23="TUH",Preisänderungsfaktoren!CN77,IF('SIA 125'!$N$23="TUT",Preisänderungsfaktoren!CN140)))</f>
        <v>1.89</v>
      </c>
      <c r="AE14" s="50">
        <f>IF('SIA 125'!$N$23="GUH",Preisänderungsfaktoren!CO14,IF('SIA 125'!$N$23="TUH",Preisänderungsfaktoren!CO77,IF('SIA 125'!$N$23="TUT",Preisänderungsfaktoren!CO140)))</f>
        <v>2.08</v>
      </c>
      <c r="AF14" s="50">
        <f>IF('SIA 125'!$N$23="GUH",Preisänderungsfaktoren!CP14,IF('SIA 125'!$N$23="TUH",Preisänderungsfaktoren!CP77,IF('SIA 125'!$N$23="TUT",Preisänderungsfaktoren!CP140)))</f>
        <v>2.36</v>
      </c>
      <c r="AG14" s="50">
        <f>IF('SIA 125'!$N$23="GUH",Preisänderungsfaktoren!CQ14,IF('SIA 125'!$N$23="TUH",Preisänderungsfaktoren!CQ77,IF('SIA 125'!$N$23="TUT",Preisänderungsfaktoren!CQ140)))</f>
        <v>2.56</v>
      </c>
      <c r="AH14" s="50">
        <f>IF('SIA 125'!$N$23="GUH",Preisänderungsfaktoren!CR14,IF('SIA 125'!$N$23="TUH",Preisänderungsfaktoren!CR77,IF('SIA 125'!$N$23="TUT",Preisänderungsfaktoren!CR140)))</f>
        <v>1.22</v>
      </c>
      <c r="AI14" s="50">
        <f>IF('SIA 125'!$N$23="GUH",Preisänderungsfaktoren!CS14,IF('SIA 125'!$N$23="TUH",Preisänderungsfaktoren!CS77,IF('SIA 125'!$N$23="TUT",Preisänderungsfaktoren!CS140)))</f>
        <v>1.85</v>
      </c>
      <c r="AJ14" s="50">
        <f>IF('SIA 125'!$N$23="GUH",Preisänderungsfaktoren!CT14,IF('SIA 125'!$N$23="TUH",Preisänderungsfaktoren!CT77,IF('SIA 125'!$N$23="TUT",Preisänderungsfaktoren!CT140)))</f>
        <v>1.92</v>
      </c>
      <c r="AK14" s="50">
        <f>IF('SIA 125'!$N$23="GUH",Preisänderungsfaktoren!CU14,IF('SIA 125'!$N$23="TUH",Preisänderungsfaktoren!CU77,IF('SIA 125'!$N$23="TUT",Preisänderungsfaktoren!CU140)))</f>
        <v>2.21</v>
      </c>
      <c r="AL14" s="50">
        <f>IF('SIA 125'!$N$23="GUH",Preisänderungsfaktoren!CV14,IF('SIA 125'!$N$23="TUH",Preisänderungsfaktoren!CV77,IF('SIA 125'!$N$23="TUT",Preisänderungsfaktoren!CV140)))</f>
        <v>1.54</v>
      </c>
      <c r="AM14" s="50">
        <f>IF('SIA 125'!$N$23="GUH",Preisänderungsfaktoren!CW14,IF('SIA 125'!$N$23="TUH",Preisänderungsfaktoren!CW77,IF('SIA 125'!$N$23="TUT",Preisänderungsfaktoren!CW140)))</f>
        <v>1.48</v>
      </c>
      <c r="AN14" s="50">
        <f>IF('SIA 125'!$N$23="GUH",Preisänderungsfaktoren!CX14,IF('SIA 125'!$N$23="TUH",Preisänderungsfaktoren!CX77,IF('SIA 125'!$N$23="TUT",Preisänderungsfaktoren!CX140)))</f>
        <v>1.59</v>
      </c>
      <c r="AO14" s="50">
        <f>IF('SIA 125'!$N$23="GUH",Preisänderungsfaktoren!CY14,IF('SIA 125'!$N$23="TUH",Preisänderungsfaktoren!CY77,IF('SIA 125'!$N$23="TUT",Preisänderungsfaktoren!CY140)))</f>
        <v>2.2599999999999998</v>
      </c>
      <c r="AP14" s="50">
        <f>IF('SIA 125'!$N$23="GUH",Preisänderungsfaktoren!CZ14,IF('SIA 125'!$N$23="TUH",Preisänderungsfaktoren!CZ77,IF('SIA 125'!$N$23="TUT",Preisänderungsfaktoren!CZ140)))</f>
        <v>3.25</v>
      </c>
      <c r="AQ14" s="50">
        <f>IF('SIA 125'!$N$23="GUH",Preisänderungsfaktoren!DA14,IF('SIA 125'!$N$23="TUH",Preisänderungsfaktoren!DA77,IF('SIA 125'!$N$23="TUT",Preisänderungsfaktoren!DA140)))</f>
        <v>3.57</v>
      </c>
      <c r="AR14" s="50">
        <f>IF('SIA 125'!$N$23="GUH",Preisänderungsfaktoren!DB14,IF('SIA 125'!$N$23="TUH",Preisänderungsfaktoren!DB77,IF('SIA 125'!$N$23="TUT",Preisänderungsfaktoren!DB140)))</f>
        <v>4.5999999999999996</v>
      </c>
      <c r="AS14" s="50">
        <f>IF('SIA 125'!$N$23="GUH",Preisänderungsfaktoren!DC14,IF('SIA 125'!$N$23="TUH",Preisänderungsfaktoren!DC77,IF('SIA 125'!$N$23="TUT",Preisänderungsfaktoren!DC140)))</f>
        <v>5.56</v>
      </c>
      <c r="AT14" s="50">
        <f>IF('SIA 125'!$N$23="GUH",Preisänderungsfaktoren!DD14,IF('SIA 125'!$N$23="TUH",Preisänderungsfaktoren!DD77,IF('SIA 125'!$N$23="TUT",Preisänderungsfaktoren!DD140)))</f>
        <v>7.15</v>
      </c>
      <c r="AU14" s="50">
        <f>IF('SIA 125'!$N$23="GUH",Preisänderungsfaktoren!DE14,IF('SIA 125'!$N$23="TUH",Preisänderungsfaktoren!DE77,IF('SIA 125'!$N$23="TUT",Preisänderungsfaktoren!DE140)))</f>
        <v>9.6199999999999992</v>
      </c>
      <c r="AV14" s="50">
        <f>IF('SIA 125'!$N$23="GUH",Preisänderungsfaktoren!DF14,IF('SIA 125'!$N$23="TUH",Preisänderungsfaktoren!DF77,IF('SIA 125'!$N$23="TUT",Preisänderungsfaktoren!DF140)))</f>
        <v>8.52</v>
      </c>
      <c r="AW14" s="50">
        <f>IF('SIA 125'!$N$23="GUH",Preisänderungsfaktoren!DG14,IF('SIA 125'!$N$23="TUH",Preisänderungsfaktoren!DG77,IF('SIA 125'!$N$23="TUT",Preisänderungsfaktoren!DG140)))</f>
        <v>8.5</v>
      </c>
      <c r="AX14" s="50">
        <f>IF('SIA 125'!$N$23="GUH",Preisänderungsfaktoren!DH14,IF('SIA 125'!$N$23="TUH",Preisänderungsfaktoren!DH77,IF('SIA 125'!$N$23="TUT",Preisänderungsfaktoren!DH140)))</f>
        <v>10.44</v>
      </c>
      <c r="AY14" s="50">
        <f>IF('SIA 125'!$N$23="GUH",Preisänderungsfaktoren!DI14,IF('SIA 125'!$N$23="TUH",Preisänderungsfaktoren!DI77,IF('SIA 125'!$N$23="TUT",Preisänderungsfaktoren!DI140)))</f>
        <v>10.49</v>
      </c>
      <c r="AZ14" s="50">
        <f>IF('SIA 125'!$N$23="GUH",Preisänderungsfaktoren!DJ14,IF('SIA 125'!$N$23="TUH",Preisänderungsfaktoren!DJ77,IF('SIA 125'!$N$23="TUT",Preisänderungsfaktoren!DJ140)))</f>
        <v>10.199999999999999</v>
      </c>
      <c r="BA14" s="50">
        <f>IF('SIA 125'!$N$23="GUH",Preisänderungsfaktoren!DK14,IF('SIA 125'!$N$23="TUH",Preisänderungsfaktoren!DK77,IF('SIA 125'!$N$23="TUT",Preisänderungsfaktoren!DK140)))</f>
        <v>10.78</v>
      </c>
      <c r="BB14" s="50">
        <f>IF('SIA 125'!$N$23="GUH",Preisänderungsfaktoren!DL14,IF('SIA 125'!$N$23="TUH",Preisänderungsfaktoren!DL77,IF('SIA 125'!$N$23="TUT",Preisänderungsfaktoren!DL140)))</f>
        <v>11.76</v>
      </c>
      <c r="BC14" s="50">
        <f>IF('SIA 125'!$N$23="GUH",Preisänderungsfaktoren!DM14,IF('SIA 125'!$N$23="TUH",Preisänderungsfaktoren!DM77,IF('SIA 125'!$N$23="TUT",Preisänderungsfaktoren!DM140)))</f>
        <v>11.59</v>
      </c>
      <c r="BD14" s="50">
        <f>IF('SIA 125'!$N$23="GUH",Preisänderungsfaktoren!DN14,IF('SIA 125'!$N$23="TUH",Preisänderungsfaktoren!DN77,IF('SIA 125'!$N$23="TUT",Preisänderungsfaktoren!DN140)))</f>
        <v>10.59</v>
      </c>
      <c r="BE14" s="50">
        <f>IF('SIA 125'!$N$23="GUH",Preisänderungsfaktoren!DO14,IF('SIA 125'!$N$23="TUH",Preisänderungsfaktoren!DO77,IF('SIA 125'!$N$23="TUT",Preisänderungsfaktoren!DO140)))</f>
        <v>11.19</v>
      </c>
      <c r="BF14" s="50">
        <f>IF('SIA 125'!$N$23="GUH",Preisänderungsfaktoren!DP14,IF('SIA 125'!$N$23="TUH",Preisänderungsfaktoren!DP77,IF('SIA 125'!$N$23="TUT",Preisänderungsfaktoren!DP140)))</f>
        <v>12.55</v>
      </c>
      <c r="BG14" s="50">
        <f>IF('SIA 125'!$N$23="GUH",Preisänderungsfaktoren!DQ14,IF('SIA 125'!$N$23="TUH",Preisänderungsfaktoren!DQ77,IF('SIA 125'!$N$23="TUT",Preisänderungsfaktoren!DQ140)))</f>
        <v>12.46</v>
      </c>
      <c r="BH14" s="50">
        <f>IF('SIA 125'!$N$23="GUH",Preisänderungsfaktoren!DR14,IF('SIA 125'!$N$23="TUH",Preisänderungsfaktoren!DR77,IF('SIA 125'!$N$23="TUT",Preisänderungsfaktoren!DR140)))</f>
        <v>11.24</v>
      </c>
      <c r="BI14" s="50">
        <f>IF('SIA 125'!$N$23="GUH",Preisänderungsfaktoren!DS14,IF('SIA 125'!$N$23="TUH",Preisänderungsfaktoren!DS77,IF('SIA 125'!$N$23="TUT",Preisänderungsfaktoren!DS140)))</f>
        <v>0</v>
      </c>
      <c r="BK14" s="1" t="s">
        <v>50</v>
      </c>
      <c r="BL14" s="50">
        <v>0</v>
      </c>
      <c r="BM14" s="50">
        <v>0</v>
      </c>
      <c r="BN14" s="50">
        <v>0</v>
      </c>
      <c r="BO14" s="50">
        <v>0</v>
      </c>
      <c r="BP14" s="50">
        <v>0</v>
      </c>
      <c r="BQ14" s="50">
        <v>0</v>
      </c>
      <c r="BR14" s="50">
        <v>0</v>
      </c>
      <c r="BS14" s="50">
        <v>0</v>
      </c>
      <c r="BT14" s="50">
        <v>0</v>
      </c>
      <c r="BU14" s="50">
        <v>0</v>
      </c>
      <c r="BV14" s="50">
        <v>0</v>
      </c>
      <c r="BW14" s="50">
        <v>0</v>
      </c>
      <c r="BX14" s="50">
        <v>0.99</v>
      </c>
      <c r="BY14" s="50">
        <v>1.01</v>
      </c>
      <c r="BZ14" s="50">
        <v>1.42</v>
      </c>
      <c r="CA14" s="50">
        <v>1.61</v>
      </c>
      <c r="CB14" s="50">
        <v>0.79</v>
      </c>
      <c r="CC14" s="50">
        <v>0.36</v>
      </c>
      <c r="CD14" s="50">
        <v>0.47</v>
      </c>
      <c r="CE14" s="50">
        <v>0.64</v>
      </c>
      <c r="CF14" s="50">
        <v>0.24</v>
      </c>
      <c r="CG14" s="50">
        <v>0.94</v>
      </c>
      <c r="CH14" s="50">
        <v>1.04</v>
      </c>
      <c r="CI14" s="50">
        <v>1.1100000000000001</v>
      </c>
      <c r="CJ14" s="50">
        <v>0.7</v>
      </c>
      <c r="CK14" s="50">
        <v>0.63</v>
      </c>
      <c r="CL14" s="50">
        <v>1.44</v>
      </c>
      <c r="CM14" s="50">
        <v>2.2200000000000002</v>
      </c>
      <c r="CN14" s="50">
        <v>1.89</v>
      </c>
      <c r="CO14" s="50">
        <v>2.08</v>
      </c>
      <c r="CP14" s="50">
        <v>2.36</v>
      </c>
      <c r="CQ14" s="50">
        <v>2.56</v>
      </c>
      <c r="CR14" s="50">
        <v>1.22</v>
      </c>
      <c r="CS14" s="50">
        <v>1.85</v>
      </c>
      <c r="CT14" s="50">
        <v>1.92</v>
      </c>
      <c r="CU14" s="50">
        <v>2.21</v>
      </c>
      <c r="CV14" s="50">
        <v>1.54</v>
      </c>
      <c r="CW14" s="50">
        <v>1.48</v>
      </c>
      <c r="CX14" s="50">
        <v>1.59</v>
      </c>
      <c r="CY14" s="50">
        <v>2.2599999999999998</v>
      </c>
      <c r="CZ14" s="50">
        <v>3.25</v>
      </c>
      <c r="DA14" s="50">
        <v>3.57</v>
      </c>
      <c r="DB14" s="50">
        <v>4.5999999999999996</v>
      </c>
      <c r="DC14" s="50">
        <v>5.56</v>
      </c>
      <c r="DD14" s="50">
        <v>7.15</v>
      </c>
      <c r="DE14" s="50">
        <v>9.6199999999999992</v>
      </c>
      <c r="DF14" s="50">
        <v>8.52</v>
      </c>
      <c r="DG14" s="50">
        <v>8.5</v>
      </c>
      <c r="DH14" s="50">
        <v>10.44</v>
      </c>
      <c r="DI14" s="50">
        <v>10.49</v>
      </c>
      <c r="DJ14" s="50">
        <v>10.199999999999999</v>
      </c>
      <c r="DK14" s="50">
        <v>10.78</v>
      </c>
      <c r="DL14" s="50">
        <v>11.76</v>
      </c>
      <c r="DM14" s="50">
        <v>11.59</v>
      </c>
      <c r="DN14" s="50">
        <v>10.59</v>
      </c>
      <c r="DO14" s="50">
        <v>11.19</v>
      </c>
      <c r="DP14" s="50">
        <v>12.55</v>
      </c>
      <c r="DQ14" s="50">
        <v>12.46</v>
      </c>
      <c r="DR14" s="50">
        <v>11.24</v>
      </c>
      <c r="DS14" s="50"/>
    </row>
    <row r="15" spans="1:123" x14ac:dyDescent="0.35">
      <c r="A15" s="1" t="s">
        <v>51</v>
      </c>
      <c r="B15" s="50">
        <f>IF('SIA 125'!$N$23="GUH",Preisänderungsfaktoren!BL15,IF('SIA 125'!$N$23="TUH",Preisänderungsfaktoren!BL78,IF('SIA 125'!$N$23="TUT",Preisänderungsfaktoren!BL141)))</f>
        <v>0</v>
      </c>
      <c r="C15" s="50">
        <f>IF('SIA 125'!$N$23="GUH",Preisänderungsfaktoren!BM15,IF('SIA 125'!$N$23="TUH",Preisänderungsfaktoren!BM78,IF('SIA 125'!$N$23="TUT",Preisänderungsfaktoren!BM141)))</f>
        <v>0</v>
      </c>
      <c r="D15" s="50">
        <f>IF('SIA 125'!$N$23="GUH",Preisänderungsfaktoren!BN15,IF('SIA 125'!$N$23="TUH",Preisänderungsfaktoren!BN78,IF('SIA 125'!$N$23="TUT",Preisänderungsfaktoren!BN141)))</f>
        <v>0</v>
      </c>
      <c r="E15" s="50">
        <f>IF('SIA 125'!$N$23="GUH",Preisänderungsfaktoren!BO15,IF('SIA 125'!$N$23="TUH",Preisänderungsfaktoren!BO78,IF('SIA 125'!$N$23="TUT",Preisänderungsfaktoren!BO141)))</f>
        <v>0</v>
      </c>
      <c r="F15" s="50">
        <f>IF('SIA 125'!$N$23="GUH",Preisänderungsfaktoren!BP15,IF('SIA 125'!$N$23="TUH",Preisänderungsfaktoren!BP78,IF('SIA 125'!$N$23="TUT",Preisänderungsfaktoren!BP141)))</f>
        <v>0</v>
      </c>
      <c r="G15" s="50">
        <f>IF('SIA 125'!$N$23="GUH",Preisänderungsfaktoren!BQ15,IF('SIA 125'!$N$23="TUH",Preisänderungsfaktoren!BQ78,IF('SIA 125'!$N$23="TUT",Preisänderungsfaktoren!BQ141)))</f>
        <v>0</v>
      </c>
      <c r="H15" s="50">
        <f>IF('SIA 125'!$N$23="GUH",Preisänderungsfaktoren!BR15,IF('SIA 125'!$N$23="TUH",Preisänderungsfaktoren!BR78,IF('SIA 125'!$N$23="TUT",Preisänderungsfaktoren!BR141)))</f>
        <v>0</v>
      </c>
      <c r="I15" s="50">
        <f>IF('SIA 125'!$N$23="GUH",Preisänderungsfaktoren!BS15,IF('SIA 125'!$N$23="TUH",Preisänderungsfaktoren!BS78,IF('SIA 125'!$N$23="TUT",Preisänderungsfaktoren!BS141)))</f>
        <v>0</v>
      </c>
      <c r="J15" s="50">
        <f>IF('SIA 125'!$N$23="GUH",Preisänderungsfaktoren!BT15,IF('SIA 125'!$N$23="TUH",Preisänderungsfaktoren!BT78,IF('SIA 125'!$N$23="TUT",Preisänderungsfaktoren!BT141)))</f>
        <v>0</v>
      </c>
      <c r="K15" s="50">
        <f>IF('SIA 125'!$N$23="GUH",Preisänderungsfaktoren!BU15,IF('SIA 125'!$N$23="TUH",Preisänderungsfaktoren!BU78,IF('SIA 125'!$N$23="TUT",Preisänderungsfaktoren!BU141)))</f>
        <v>0</v>
      </c>
      <c r="L15" s="50">
        <f>IF('SIA 125'!$N$23="GUH",Preisänderungsfaktoren!BV15,IF('SIA 125'!$N$23="TUH",Preisänderungsfaktoren!BV78,IF('SIA 125'!$N$23="TUT",Preisänderungsfaktoren!BV141)))</f>
        <v>0</v>
      </c>
      <c r="M15" s="50">
        <f>IF('SIA 125'!$N$23="GUH",Preisänderungsfaktoren!BW15,IF('SIA 125'!$N$23="TUH",Preisänderungsfaktoren!BW78,IF('SIA 125'!$N$23="TUT",Preisänderungsfaktoren!BW141)))</f>
        <v>0</v>
      </c>
      <c r="N15" s="50">
        <f>IF('SIA 125'!$N$23="GUH",Preisänderungsfaktoren!BX15,IF('SIA 125'!$N$23="TUH",Preisänderungsfaktoren!BX78,IF('SIA 125'!$N$23="TUT",Preisänderungsfaktoren!BX141)))</f>
        <v>0</v>
      </c>
      <c r="O15" s="50">
        <f>IF('SIA 125'!$N$23="GUH",Preisänderungsfaktoren!BY15,IF('SIA 125'!$N$23="TUH",Preisänderungsfaktoren!BY78,IF('SIA 125'!$N$23="TUT",Preisänderungsfaktoren!BY141)))</f>
        <v>0</v>
      </c>
      <c r="P15" s="50">
        <f>IF('SIA 125'!$N$23="GUH",Preisänderungsfaktoren!BZ15,IF('SIA 125'!$N$23="TUH",Preisänderungsfaktoren!BZ78,IF('SIA 125'!$N$23="TUT",Preisänderungsfaktoren!BZ141)))</f>
        <v>0</v>
      </c>
      <c r="Q15" s="50">
        <f>IF('SIA 125'!$N$23="GUH",Preisänderungsfaktoren!CA15,IF('SIA 125'!$N$23="TUH",Preisänderungsfaktoren!CA78,IF('SIA 125'!$N$23="TUT",Preisänderungsfaktoren!CA141)))</f>
        <v>0</v>
      </c>
      <c r="R15" s="50">
        <f>IF('SIA 125'!$N$23="GUH",Preisänderungsfaktoren!CB15,IF('SIA 125'!$N$23="TUH",Preisänderungsfaktoren!CB78,IF('SIA 125'!$N$23="TUT",Preisänderungsfaktoren!CB141)))</f>
        <v>-0.2</v>
      </c>
      <c r="S15" s="50">
        <f>IF('SIA 125'!$N$23="GUH",Preisänderungsfaktoren!CC15,IF('SIA 125'!$N$23="TUH",Preisänderungsfaktoren!CC78,IF('SIA 125'!$N$23="TUT",Preisänderungsfaktoren!CC141)))</f>
        <v>-0.63</v>
      </c>
      <c r="T15" s="50">
        <f>IF('SIA 125'!$N$23="GUH",Preisänderungsfaktoren!CD15,IF('SIA 125'!$N$23="TUH",Preisänderungsfaktoren!CD78,IF('SIA 125'!$N$23="TUT",Preisänderungsfaktoren!CD141)))</f>
        <v>-0.52</v>
      </c>
      <c r="U15" s="50">
        <f>IF('SIA 125'!$N$23="GUH",Preisänderungsfaktoren!CE15,IF('SIA 125'!$N$23="TUH",Preisänderungsfaktoren!CE78,IF('SIA 125'!$N$23="TUT",Preisänderungsfaktoren!CE141)))</f>
        <v>-0.36</v>
      </c>
      <c r="V15" s="50">
        <f>IF('SIA 125'!$N$23="GUH",Preisänderungsfaktoren!CF15,IF('SIA 125'!$N$23="TUH",Preisänderungsfaktoren!CF78,IF('SIA 125'!$N$23="TUT",Preisänderungsfaktoren!CF141)))</f>
        <v>-0.75</v>
      </c>
      <c r="W15" s="50">
        <f>IF('SIA 125'!$N$23="GUH",Preisänderungsfaktoren!CG15,IF('SIA 125'!$N$23="TUH",Preisänderungsfaktoren!CG78,IF('SIA 125'!$N$23="TUT",Preisänderungsfaktoren!CG141)))</f>
        <v>-0.06</v>
      </c>
      <c r="X15" s="50">
        <f>IF('SIA 125'!$N$23="GUH",Preisänderungsfaktoren!CH15,IF('SIA 125'!$N$23="TUH",Preisänderungsfaktoren!CH78,IF('SIA 125'!$N$23="TUT",Preisänderungsfaktoren!CH141)))</f>
        <v>0.04</v>
      </c>
      <c r="Y15" s="50">
        <f>IF('SIA 125'!$N$23="GUH",Preisänderungsfaktoren!CI15,IF('SIA 125'!$N$23="TUH",Preisänderungsfaktoren!CI78,IF('SIA 125'!$N$23="TUT",Preisänderungsfaktoren!CI141)))</f>
        <v>0.11</v>
      </c>
      <c r="Z15" s="50">
        <f>IF('SIA 125'!$N$23="GUH",Preisänderungsfaktoren!CJ15,IF('SIA 125'!$N$23="TUH",Preisänderungsfaktoren!CJ78,IF('SIA 125'!$N$23="TUT",Preisänderungsfaktoren!CJ141)))</f>
        <v>-0.3</v>
      </c>
      <c r="AA15" s="50">
        <f>IF('SIA 125'!$N$23="GUH",Preisänderungsfaktoren!CK15,IF('SIA 125'!$N$23="TUH",Preisänderungsfaktoren!CK78,IF('SIA 125'!$N$23="TUT",Preisänderungsfaktoren!CK141)))</f>
        <v>-0.37</v>
      </c>
      <c r="AB15" s="50">
        <f>IF('SIA 125'!$N$23="GUH",Preisänderungsfaktoren!CL15,IF('SIA 125'!$N$23="TUH",Preisänderungsfaktoren!CL78,IF('SIA 125'!$N$23="TUT",Preisänderungsfaktoren!CL141)))</f>
        <v>0.44</v>
      </c>
      <c r="AC15" s="50">
        <f>IF('SIA 125'!$N$23="GUH",Preisänderungsfaktoren!CM15,IF('SIA 125'!$N$23="TUH",Preisänderungsfaktoren!CM78,IF('SIA 125'!$N$23="TUT",Preisänderungsfaktoren!CM141)))</f>
        <v>1.2</v>
      </c>
      <c r="AD15" s="50">
        <f>IF('SIA 125'!$N$23="GUH",Preisänderungsfaktoren!CN15,IF('SIA 125'!$N$23="TUH",Preisänderungsfaktoren!CN78,IF('SIA 125'!$N$23="TUT",Preisänderungsfaktoren!CN141)))</f>
        <v>0.88</v>
      </c>
      <c r="AE15" s="50">
        <f>IF('SIA 125'!$N$23="GUH",Preisänderungsfaktoren!CO15,IF('SIA 125'!$N$23="TUH",Preisänderungsfaktoren!CO78,IF('SIA 125'!$N$23="TUT",Preisänderungsfaktoren!CO141)))</f>
        <v>1.07</v>
      </c>
      <c r="AF15" s="50">
        <f>IF('SIA 125'!$N$23="GUH",Preisänderungsfaktoren!CP15,IF('SIA 125'!$N$23="TUH",Preisänderungsfaktoren!CP78,IF('SIA 125'!$N$23="TUT",Preisänderungsfaktoren!CP141)))</f>
        <v>1.35</v>
      </c>
      <c r="AG15" s="50">
        <f>IF('SIA 125'!$N$23="GUH",Preisänderungsfaktoren!CQ15,IF('SIA 125'!$N$23="TUH",Preisänderungsfaktoren!CQ78,IF('SIA 125'!$N$23="TUT",Preisänderungsfaktoren!CQ141)))</f>
        <v>1.55</v>
      </c>
      <c r="AH15" s="50">
        <f>IF('SIA 125'!$N$23="GUH",Preisänderungsfaktoren!CR15,IF('SIA 125'!$N$23="TUH",Preisänderungsfaktoren!CR78,IF('SIA 125'!$N$23="TUT",Preisänderungsfaktoren!CR141)))</f>
        <v>1.1299999999999999</v>
      </c>
      <c r="AI15" s="50">
        <f>IF('SIA 125'!$N$23="GUH",Preisänderungsfaktoren!CS15,IF('SIA 125'!$N$23="TUH",Preisänderungsfaktoren!CS78,IF('SIA 125'!$N$23="TUT",Preisänderungsfaktoren!CS141)))</f>
        <v>0.76</v>
      </c>
      <c r="AJ15" s="50">
        <f>IF('SIA 125'!$N$23="GUH",Preisänderungsfaktoren!CT15,IF('SIA 125'!$N$23="TUH",Preisänderungsfaktoren!CT78,IF('SIA 125'!$N$23="TUT",Preisänderungsfaktoren!CT141)))</f>
        <v>0.83</v>
      </c>
      <c r="AK15" s="50">
        <f>IF('SIA 125'!$N$23="GUH",Preisänderungsfaktoren!CU15,IF('SIA 125'!$N$23="TUH",Preisänderungsfaktoren!CU78,IF('SIA 125'!$N$23="TUT",Preisänderungsfaktoren!CU141)))</f>
        <v>1.1200000000000001</v>
      </c>
      <c r="AL15" s="50">
        <f>IF('SIA 125'!$N$23="GUH",Preisänderungsfaktoren!CV15,IF('SIA 125'!$N$23="TUH",Preisänderungsfaktoren!CV78,IF('SIA 125'!$N$23="TUT",Preisänderungsfaktoren!CV141)))</f>
        <v>0.45</v>
      </c>
      <c r="AM15" s="50">
        <f>IF('SIA 125'!$N$23="GUH",Preisänderungsfaktoren!CW15,IF('SIA 125'!$N$23="TUH",Preisänderungsfaktoren!CW78,IF('SIA 125'!$N$23="TUT",Preisänderungsfaktoren!CW141)))</f>
        <v>0.39</v>
      </c>
      <c r="AN15" s="50">
        <f>IF('SIA 125'!$N$23="GUH",Preisänderungsfaktoren!CX15,IF('SIA 125'!$N$23="TUH",Preisänderungsfaktoren!CX78,IF('SIA 125'!$N$23="TUT",Preisänderungsfaktoren!CX141)))</f>
        <v>0.49</v>
      </c>
      <c r="AO15" s="50">
        <f>IF('SIA 125'!$N$23="GUH",Preisänderungsfaktoren!CY15,IF('SIA 125'!$N$23="TUH",Preisänderungsfaktoren!CY78,IF('SIA 125'!$N$23="TUT",Preisänderungsfaktoren!CY141)))</f>
        <v>1.1599999999999999</v>
      </c>
      <c r="AP15" s="50">
        <f>IF('SIA 125'!$N$23="GUH",Preisänderungsfaktoren!CZ15,IF('SIA 125'!$N$23="TUH",Preisänderungsfaktoren!CZ78,IF('SIA 125'!$N$23="TUT",Preisänderungsfaktoren!CZ141)))</f>
        <v>2.14</v>
      </c>
      <c r="AQ15" s="50">
        <f>IF('SIA 125'!$N$23="GUH",Preisänderungsfaktoren!DA15,IF('SIA 125'!$N$23="TUH",Preisänderungsfaktoren!DA78,IF('SIA 125'!$N$23="TUT",Preisänderungsfaktoren!DA141)))</f>
        <v>2.4700000000000002</v>
      </c>
      <c r="AR15" s="50">
        <f>IF('SIA 125'!$N$23="GUH",Preisänderungsfaktoren!DB15,IF('SIA 125'!$N$23="TUH",Preisänderungsfaktoren!DB78,IF('SIA 125'!$N$23="TUT",Preisänderungsfaktoren!DB141)))</f>
        <v>3.5</v>
      </c>
      <c r="AS15" s="50">
        <f>IF('SIA 125'!$N$23="GUH",Preisänderungsfaktoren!DC15,IF('SIA 125'!$N$23="TUH",Preisänderungsfaktoren!DC78,IF('SIA 125'!$N$23="TUT",Preisänderungsfaktoren!DC141)))</f>
        <v>4.45</v>
      </c>
      <c r="AT15" s="50">
        <f>IF('SIA 125'!$N$23="GUH",Preisänderungsfaktoren!DD15,IF('SIA 125'!$N$23="TUH",Preisänderungsfaktoren!DD78,IF('SIA 125'!$N$23="TUT",Preisänderungsfaktoren!DD141)))</f>
        <v>6.02</v>
      </c>
      <c r="AU15" s="50">
        <f>IF('SIA 125'!$N$23="GUH",Preisänderungsfaktoren!DE15,IF('SIA 125'!$N$23="TUH",Preisänderungsfaktoren!DE78,IF('SIA 125'!$N$23="TUT",Preisänderungsfaktoren!DE141)))</f>
        <v>8.49</v>
      </c>
      <c r="AV15" s="50">
        <f>IF('SIA 125'!$N$23="GUH",Preisänderungsfaktoren!DF15,IF('SIA 125'!$N$23="TUH",Preisänderungsfaktoren!DF78,IF('SIA 125'!$N$23="TUT",Preisänderungsfaktoren!DF141)))</f>
        <v>7.4</v>
      </c>
      <c r="AW15" s="50">
        <f>IF('SIA 125'!$N$23="GUH",Preisänderungsfaktoren!DG15,IF('SIA 125'!$N$23="TUH",Preisänderungsfaktoren!DG78,IF('SIA 125'!$N$23="TUT",Preisänderungsfaktoren!DG141)))</f>
        <v>7.37</v>
      </c>
      <c r="AX15" s="50">
        <f>IF('SIA 125'!$N$23="GUH",Preisänderungsfaktoren!DH15,IF('SIA 125'!$N$23="TUH",Preisänderungsfaktoren!DH78,IF('SIA 125'!$N$23="TUT",Preisänderungsfaktoren!DH141)))</f>
        <v>9.2799999999999994</v>
      </c>
      <c r="AY15" s="50">
        <f>IF('SIA 125'!$N$23="GUH",Preisänderungsfaktoren!DI15,IF('SIA 125'!$N$23="TUH",Preisänderungsfaktoren!DI78,IF('SIA 125'!$N$23="TUT",Preisänderungsfaktoren!DI141)))</f>
        <v>9.34</v>
      </c>
      <c r="AZ15" s="50">
        <f>IF('SIA 125'!$N$23="GUH",Preisänderungsfaktoren!DJ15,IF('SIA 125'!$N$23="TUH",Preisänderungsfaktoren!DJ78,IF('SIA 125'!$N$23="TUT",Preisänderungsfaktoren!DJ141)))</f>
        <v>9.0500000000000007</v>
      </c>
      <c r="BA15" s="50">
        <f>IF('SIA 125'!$N$23="GUH",Preisänderungsfaktoren!DK15,IF('SIA 125'!$N$23="TUH",Preisänderungsfaktoren!DK78,IF('SIA 125'!$N$23="TUT",Preisänderungsfaktoren!DK141)))</f>
        <v>9.6199999999999992</v>
      </c>
      <c r="BB15" s="50">
        <f>IF('SIA 125'!$N$23="GUH",Preisänderungsfaktoren!DL15,IF('SIA 125'!$N$23="TUH",Preisänderungsfaktoren!DL78,IF('SIA 125'!$N$23="TUT",Preisänderungsfaktoren!DL141)))</f>
        <v>10.59</v>
      </c>
      <c r="BC15" s="50">
        <f>IF('SIA 125'!$N$23="GUH",Preisänderungsfaktoren!DM15,IF('SIA 125'!$N$23="TUH",Preisänderungsfaktoren!DM78,IF('SIA 125'!$N$23="TUT",Preisänderungsfaktoren!DM141)))</f>
        <v>10.42</v>
      </c>
      <c r="BD15" s="50">
        <f>IF('SIA 125'!$N$23="GUH",Preisänderungsfaktoren!DN15,IF('SIA 125'!$N$23="TUH",Preisänderungsfaktoren!DN78,IF('SIA 125'!$N$23="TUT",Preisänderungsfaktoren!DN141)))</f>
        <v>9.43</v>
      </c>
      <c r="BE15" s="50">
        <f>IF('SIA 125'!$N$23="GUH",Preisänderungsfaktoren!DO15,IF('SIA 125'!$N$23="TUH",Preisänderungsfaktoren!DO78,IF('SIA 125'!$N$23="TUT",Preisänderungsfaktoren!DO141)))</f>
        <v>10.02</v>
      </c>
      <c r="BF15" s="50">
        <f>IF('SIA 125'!$N$23="GUH",Preisänderungsfaktoren!DP15,IF('SIA 125'!$N$23="TUH",Preisänderungsfaktoren!DP78,IF('SIA 125'!$N$23="TUT",Preisänderungsfaktoren!DP141)))</f>
        <v>11.36</v>
      </c>
      <c r="BG15" s="50">
        <f>IF('SIA 125'!$N$23="GUH",Preisänderungsfaktoren!DQ15,IF('SIA 125'!$N$23="TUH",Preisänderungsfaktoren!DQ78,IF('SIA 125'!$N$23="TUT",Preisänderungsfaktoren!DQ141)))</f>
        <v>11.27</v>
      </c>
      <c r="BH15" s="50">
        <f>IF('SIA 125'!$N$23="GUH",Preisänderungsfaktoren!DR15,IF('SIA 125'!$N$23="TUH",Preisänderungsfaktoren!DR78,IF('SIA 125'!$N$23="TUT",Preisänderungsfaktoren!DR141)))</f>
        <v>10.07</v>
      </c>
      <c r="BI15" s="50">
        <f>IF('SIA 125'!$N$23="GUH",Preisänderungsfaktoren!DS15,IF('SIA 125'!$N$23="TUH",Preisänderungsfaktoren!DS78,IF('SIA 125'!$N$23="TUT",Preisänderungsfaktoren!DS141)))</f>
        <v>0</v>
      </c>
      <c r="BK15" s="1" t="s">
        <v>51</v>
      </c>
      <c r="BL15" s="50">
        <v>0</v>
      </c>
      <c r="BM15" s="50">
        <v>0</v>
      </c>
      <c r="BN15" s="50">
        <v>0</v>
      </c>
      <c r="BO15" s="50">
        <v>0</v>
      </c>
      <c r="BP15" s="50">
        <v>0</v>
      </c>
      <c r="BQ15" s="50">
        <v>0</v>
      </c>
      <c r="BR15" s="50">
        <v>0</v>
      </c>
      <c r="BS15" s="50">
        <v>0</v>
      </c>
      <c r="BT15" s="50">
        <v>0</v>
      </c>
      <c r="BU15" s="50">
        <v>0</v>
      </c>
      <c r="BV15" s="50">
        <v>0</v>
      </c>
      <c r="BW15" s="50">
        <v>0</v>
      </c>
      <c r="BX15" s="50">
        <v>0</v>
      </c>
      <c r="BY15" s="50">
        <v>0</v>
      </c>
      <c r="BZ15" s="50">
        <v>0</v>
      </c>
      <c r="CA15" s="50">
        <v>0</v>
      </c>
      <c r="CB15" s="50">
        <v>-0.2</v>
      </c>
      <c r="CC15" s="50">
        <v>-0.63</v>
      </c>
      <c r="CD15" s="50">
        <v>-0.52</v>
      </c>
      <c r="CE15" s="50">
        <v>-0.36</v>
      </c>
      <c r="CF15" s="50">
        <v>-0.75</v>
      </c>
      <c r="CG15" s="50">
        <v>-0.06</v>
      </c>
      <c r="CH15" s="50">
        <v>0.04</v>
      </c>
      <c r="CI15" s="50">
        <v>0.11</v>
      </c>
      <c r="CJ15" s="50">
        <v>-0.3</v>
      </c>
      <c r="CK15" s="50">
        <v>-0.37</v>
      </c>
      <c r="CL15" s="50">
        <v>0.44</v>
      </c>
      <c r="CM15" s="50">
        <v>1.2</v>
      </c>
      <c r="CN15" s="50">
        <v>0.88</v>
      </c>
      <c r="CO15" s="50">
        <v>1.07</v>
      </c>
      <c r="CP15" s="50">
        <v>1.35</v>
      </c>
      <c r="CQ15" s="50">
        <v>1.55</v>
      </c>
      <c r="CR15" s="50">
        <v>1.1299999999999999</v>
      </c>
      <c r="CS15" s="50">
        <v>0.76</v>
      </c>
      <c r="CT15" s="50">
        <v>0.83</v>
      </c>
      <c r="CU15" s="50">
        <v>1.1200000000000001</v>
      </c>
      <c r="CV15" s="50">
        <v>0.45</v>
      </c>
      <c r="CW15" s="50">
        <v>0.39</v>
      </c>
      <c r="CX15" s="50">
        <v>0.49</v>
      </c>
      <c r="CY15" s="50">
        <v>1.1599999999999999</v>
      </c>
      <c r="CZ15" s="50">
        <v>2.14</v>
      </c>
      <c r="DA15" s="50">
        <v>2.4700000000000002</v>
      </c>
      <c r="DB15" s="50">
        <v>3.5</v>
      </c>
      <c r="DC15" s="50">
        <v>4.45</v>
      </c>
      <c r="DD15" s="50">
        <v>6.02</v>
      </c>
      <c r="DE15" s="50">
        <v>8.49</v>
      </c>
      <c r="DF15" s="50">
        <v>7.4</v>
      </c>
      <c r="DG15" s="50">
        <v>7.37</v>
      </c>
      <c r="DH15" s="50">
        <v>9.2799999999999994</v>
      </c>
      <c r="DI15" s="50">
        <v>9.34</v>
      </c>
      <c r="DJ15" s="50">
        <v>9.0500000000000007</v>
      </c>
      <c r="DK15" s="50">
        <v>9.6199999999999992</v>
      </c>
      <c r="DL15" s="50">
        <v>10.59</v>
      </c>
      <c r="DM15" s="50">
        <v>10.42</v>
      </c>
      <c r="DN15" s="50">
        <v>9.43</v>
      </c>
      <c r="DO15" s="50">
        <v>10.02</v>
      </c>
      <c r="DP15" s="50">
        <v>11.36</v>
      </c>
      <c r="DQ15" s="50">
        <v>11.27</v>
      </c>
      <c r="DR15" s="50">
        <v>10.07</v>
      </c>
      <c r="DS15" s="50"/>
    </row>
    <row r="16" spans="1:123" x14ac:dyDescent="0.35">
      <c r="A16" s="1" t="s">
        <v>52</v>
      </c>
      <c r="B16" s="50">
        <f>IF('SIA 125'!$N$23="GUH",Preisänderungsfaktoren!BL16,IF('SIA 125'!$N$23="TUH",Preisänderungsfaktoren!BL79,IF('SIA 125'!$N$23="TUT",Preisänderungsfaktoren!BL142)))</f>
        <v>0</v>
      </c>
      <c r="C16" s="50">
        <f>IF('SIA 125'!$N$23="GUH",Preisänderungsfaktoren!BM16,IF('SIA 125'!$N$23="TUH",Preisänderungsfaktoren!BM79,IF('SIA 125'!$N$23="TUT",Preisänderungsfaktoren!BM142)))</f>
        <v>0</v>
      </c>
      <c r="D16" s="50">
        <f>IF('SIA 125'!$N$23="GUH",Preisänderungsfaktoren!BN16,IF('SIA 125'!$N$23="TUH",Preisänderungsfaktoren!BN79,IF('SIA 125'!$N$23="TUT",Preisänderungsfaktoren!BN142)))</f>
        <v>0</v>
      </c>
      <c r="E16" s="50">
        <f>IF('SIA 125'!$N$23="GUH",Preisänderungsfaktoren!BO16,IF('SIA 125'!$N$23="TUH",Preisänderungsfaktoren!BO79,IF('SIA 125'!$N$23="TUT",Preisänderungsfaktoren!BO142)))</f>
        <v>0</v>
      </c>
      <c r="F16" s="50">
        <f>IF('SIA 125'!$N$23="GUH",Preisänderungsfaktoren!BP16,IF('SIA 125'!$N$23="TUH",Preisänderungsfaktoren!BP79,IF('SIA 125'!$N$23="TUT",Preisänderungsfaktoren!BP142)))</f>
        <v>0</v>
      </c>
      <c r="G16" s="50">
        <f>IF('SIA 125'!$N$23="GUH",Preisänderungsfaktoren!BQ16,IF('SIA 125'!$N$23="TUH",Preisänderungsfaktoren!BQ79,IF('SIA 125'!$N$23="TUT",Preisänderungsfaktoren!BQ142)))</f>
        <v>0</v>
      </c>
      <c r="H16" s="50">
        <f>IF('SIA 125'!$N$23="GUH",Preisänderungsfaktoren!BR16,IF('SIA 125'!$N$23="TUH",Preisänderungsfaktoren!BR79,IF('SIA 125'!$N$23="TUT",Preisänderungsfaktoren!BR142)))</f>
        <v>0</v>
      </c>
      <c r="I16" s="50">
        <f>IF('SIA 125'!$N$23="GUH",Preisänderungsfaktoren!BS16,IF('SIA 125'!$N$23="TUH",Preisänderungsfaktoren!BS79,IF('SIA 125'!$N$23="TUT",Preisänderungsfaktoren!BS142)))</f>
        <v>0</v>
      </c>
      <c r="J16" s="50">
        <f>IF('SIA 125'!$N$23="GUH",Preisänderungsfaktoren!BT16,IF('SIA 125'!$N$23="TUH",Preisänderungsfaktoren!BT79,IF('SIA 125'!$N$23="TUT",Preisänderungsfaktoren!BT142)))</f>
        <v>0</v>
      </c>
      <c r="K16" s="50">
        <f>IF('SIA 125'!$N$23="GUH",Preisänderungsfaktoren!BU16,IF('SIA 125'!$N$23="TUH",Preisänderungsfaktoren!BU79,IF('SIA 125'!$N$23="TUT",Preisänderungsfaktoren!BU142)))</f>
        <v>0</v>
      </c>
      <c r="L16" s="50">
        <f>IF('SIA 125'!$N$23="GUH",Preisänderungsfaktoren!BV16,IF('SIA 125'!$N$23="TUH",Preisänderungsfaktoren!BV79,IF('SIA 125'!$N$23="TUT",Preisänderungsfaktoren!BV142)))</f>
        <v>0</v>
      </c>
      <c r="M16" s="50">
        <f>IF('SIA 125'!$N$23="GUH",Preisänderungsfaktoren!BW16,IF('SIA 125'!$N$23="TUH",Preisänderungsfaktoren!BW79,IF('SIA 125'!$N$23="TUT",Preisänderungsfaktoren!BW142)))</f>
        <v>0</v>
      </c>
      <c r="N16" s="50">
        <f>IF('SIA 125'!$N$23="GUH",Preisänderungsfaktoren!BX16,IF('SIA 125'!$N$23="TUH",Preisänderungsfaktoren!BX79,IF('SIA 125'!$N$23="TUT",Preisänderungsfaktoren!BX142)))</f>
        <v>0</v>
      </c>
      <c r="O16" s="50">
        <f>IF('SIA 125'!$N$23="GUH",Preisänderungsfaktoren!BY16,IF('SIA 125'!$N$23="TUH",Preisänderungsfaktoren!BY79,IF('SIA 125'!$N$23="TUT",Preisänderungsfaktoren!BY142)))</f>
        <v>0</v>
      </c>
      <c r="P16" s="50">
        <f>IF('SIA 125'!$N$23="GUH",Preisänderungsfaktoren!BZ16,IF('SIA 125'!$N$23="TUH",Preisänderungsfaktoren!BZ79,IF('SIA 125'!$N$23="TUT",Preisänderungsfaktoren!BZ142)))</f>
        <v>0</v>
      </c>
      <c r="Q16" s="50">
        <f>IF('SIA 125'!$N$23="GUH",Preisänderungsfaktoren!CA16,IF('SIA 125'!$N$23="TUH",Preisänderungsfaktoren!CA79,IF('SIA 125'!$N$23="TUT",Preisänderungsfaktoren!CA142)))</f>
        <v>0</v>
      </c>
      <c r="R16" s="50">
        <f>IF('SIA 125'!$N$23="GUH",Preisänderungsfaktoren!CB16,IF('SIA 125'!$N$23="TUH",Preisänderungsfaktoren!CB79,IF('SIA 125'!$N$23="TUT",Preisänderungsfaktoren!CB142)))</f>
        <v>-0.22</v>
      </c>
      <c r="S16" s="50">
        <f>IF('SIA 125'!$N$23="GUH",Preisänderungsfaktoren!CC16,IF('SIA 125'!$N$23="TUH",Preisänderungsfaktoren!CC79,IF('SIA 125'!$N$23="TUT",Preisänderungsfaktoren!CC142)))</f>
        <v>-0.65</v>
      </c>
      <c r="T16" s="50">
        <f>IF('SIA 125'!$N$23="GUH",Preisänderungsfaktoren!CD16,IF('SIA 125'!$N$23="TUH",Preisänderungsfaktoren!CD79,IF('SIA 125'!$N$23="TUT",Preisänderungsfaktoren!CD142)))</f>
        <v>-0.55000000000000004</v>
      </c>
      <c r="U16" s="50">
        <f>IF('SIA 125'!$N$23="GUH",Preisänderungsfaktoren!CE16,IF('SIA 125'!$N$23="TUH",Preisänderungsfaktoren!CE79,IF('SIA 125'!$N$23="TUT",Preisänderungsfaktoren!CE142)))</f>
        <v>-0.39</v>
      </c>
      <c r="V16" s="50">
        <f>IF('SIA 125'!$N$23="GUH",Preisänderungsfaktoren!CF16,IF('SIA 125'!$N$23="TUH",Preisänderungsfaktoren!CF79,IF('SIA 125'!$N$23="TUT",Preisänderungsfaktoren!CF142)))</f>
        <v>-0.78</v>
      </c>
      <c r="W16" s="50">
        <f>IF('SIA 125'!$N$23="GUH",Preisänderungsfaktoren!CG16,IF('SIA 125'!$N$23="TUH",Preisänderungsfaktoren!CG79,IF('SIA 125'!$N$23="TUT",Preisänderungsfaktoren!CG142)))</f>
        <v>-0.08</v>
      </c>
      <c r="X16" s="50">
        <f>IF('SIA 125'!$N$23="GUH",Preisänderungsfaktoren!CH16,IF('SIA 125'!$N$23="TUH",Preisänderungsfaktoren!CH79,IF('SIA 125'!$N$23="TUT",Preisänderungsfaktoren!CH142)))</f>
        <v>0.02</v>
      </c>
      <c r="Y16" s="50">
        <f>IF('SIA 125'!$N$23="GUH",Preisänderungsfaktoren!CI16,IF('SIA 125'!$N$23="TUH",Preisänderungsfaktoren!CI79,IF('SIA 125'!$N$23="TUT",Preisänderungsfaktoren!CI142)))</f>
        <v>0.08</v>
      </c>
      <c r="Z16" s="50">
        <f>IF('SIA 125'!$N$23="GUH",Preisänderungsfaktoren!CJ16,IF('SIA 125'!$N$23="TUH",Preisänderungsfaktoren!CJ79,IF('SIA 125'!$N$23="TUT",Preisänderungsfaktoren!CJ142)))</f>
        <v>-0.32</v>
      </c>
      <c r="AA16" s="50">
        <f>IF('SIA 125'!$N$23="GUH",Preisänderungsfaktoren!CK16,IF('SIA 125'!$N$23="TUH",Preisänderungsfaktoren!CK79,IF('SIA 125'!$N$23="TUT",Preisänderungsfaktoren!CK142)))</f>
        <v>-0.39</v>
      </c>
      <c r="AB16" s="50">
        <f>IF('SIA 125'!$N$23="GUH",Preisänderungsfaktoren!CL16,IF('SIA 125'!$N$23="TUH",Preisänderungsfaktoren!CL79,IF('SIA 125'!$N$23="TUT",Preisänderungsfaktoren!CL142)))</f>
        <v>0.41</v>
      </c>
      <c r="AC16" s="50">
        <f>IF('SIA 125'!$N$23="GUH",Preisänderungsfaktoren!CM16,IF('SIA 125'!$N$23="TUH",Preisänderungsfaktoren!CM79,IF('SIA 125'!$N$23="TUT",Preisänderungsfaktoren!CM142)))</f>
        <v>1.18</v>
      </c>
      <c r="AD16" s="50">
        <f>IF('SIA 125'!$N$23="GUH",Preisänderungsfaktoren!CN16,IF('SIA 125'!$N$23="TUH",Preisänderungsfaktoren!CN79,IF('SIA 125'!$N$23="TUT",Preisänderungsfaktoren!CN142)))</f>
        <v>0.86</v>
      </c>
      <c r="AE16" s="50">
        <f>IF('SIA 125'!$N$23="GUH",Preisänderungsfaktoren!CO16,IF('SIA 125'!$N$23="TUH",Preisänderungsfaktoren!CO79,IF('SIA 125'!$N$23="TUT",Preisänderungsfaktoren!CO142)))</f>
        <v>1.05</v>
      </c>
      <c r="AF16" s="50">
        <f>IF('SIA 125'!$N$23="GUH",Preisänderungsfaktoren!CP16,IF('SIA 125'!$N$23="TUH",Preisänderungsfaktoren!CP79,IF('SIA 125'!$N$23="TUT",Preisänderungsfaktoren!CP142)))</f>
        <v>1.33</v>
      </c>
      <c r="AG16" s="50">
        <f>IF('SIA 125'!$N$23="GUH",Preisänderungsfaktoren!CQ16,IF('SIA 125'!$N$23="TUH",Preisänderungsfaktoren!CQ79,IF('SIA 125'!$N$23="TUT",Preisänderungsfaktoren!CQ142)))</f>
        <v>1.52</v>
      </c>
      <c r="AH16" s="50">
        <f>IF('SIA 125'!$N$23="GUH",Preisänderungsfaktoren!CR16,IF('SIA 125'!$N$23="TUH",Preisänderungsfaktoren!CR79,IF('SIA 125'!$N$23="TUT",Preisänderungsfaktoren!CR142)))</f>
        <v>1.1100000000000001</v>
      </c>
      <c r="AI16" s="50">
        <f>IF('SIA 125'!$N$23="GUH",Preisänderungsfaktoren!CS16,IF('SIA 125'!$N$23="TUH",Preisänderungsfaktoren!CS79,IF('SIA 125'!$N$23="TUT",Preisänderungsfaktoren!CS142)))</f>
        <v>1.1599999999999999</v>
      </c>
      <c r="AJ16" s="50">
        <f>IF('SIA 125'!$N$23="GUH",Preisänderungsfaktoren!CT16,IF('SIA 125'!$N$23="TUH",Preisänderungsfaktoren!CT79,IF('SIA 125'!$N$23="TUT",Preisänderungsfaktoren!CT142)))</f>
        <v>0.81</v>
      </c>
      <c r="AK16" s="50">
        <f>IF('SIA 125'!$N$23="GUH",Preisänderungsfaktoren!CU16,IF('SIA 125'!$N$23="TUH",Preisänderungsfaktoren!CU79,IF('SIA 125'!$N$23="TUT",Preisänderungsfaktoren!CU142)))</f>
        <v>1.1000000000000001</v>
      </c>
      <c r="AL16" s="50">
        <f>IF('SIA 125'!$N$23="GUH",Preisänderungsfaktoren!CV16,IF('SIA 125'!$N$23="TUH",Preisänderungsfaktoren!CV79,IF('SIA 125'!$N$23="TUT",Preisänderungsfaktoren!CV142)))</f>
        <v>0.43</v>
      </c>
      <c r="AM16" s="50">
        <f>IF('SIA 125'!$N$23="GUH",Preisänderungsfaktoren!CW16,IF('SIA 125'!$N$23="TUH",Preisänderungsfaktoren!CW79,IF('SIA 125'!$N$23="TUT",Preisänderungsfaktoren!CW142)))</f>
        <v>0.37</v>
      </c>
      <c r="AN16" s="50">
        <f>IF('SIA 125'!$N$23="GUH",Preisänderungsfaktoren!CX16,IF('SIA 125'!$N$23="TUH",Preisänderungsfaktoren!CX79,IF('SIA 125'!$N$23="TUT",Preisänderungsfaktoren!CX142)))</f>
        <v>0.47</v>
      </c>
      <c r="AO16" s="50">
        <f>IF('SIA 125'!$N$23="GUH",Preisänderungsfaktoren!CY16,IF('SIA 125'!$N$23="TUH",Preisänderungsfaktoren!CY79,IF('SIA 125'!$N$23="TUT",Preisänderungsfaktoren!CY142)))</f>
        <v>1.1399999999999999</v>
      </c>
      <c r="AP16" s="50">
        <f>IF('SIA 125'!$N$23="GUH",Preisänderungsfaktoren!CZ16,IF('SIA 125'!$N$23="TUH",Preisänderungsfaktoren!CZ79,IF('SIA 125'!$N$23="TUT",Preisänderungsfaktoren!CZ142)))</f>
        <v>2.12</v>
      </c>
      <c r="AQ16" s="50">
        <f>IF('SIA 125'!$N$23="GUH",Preisänderungsfaktoren!DA16,IF('SIA 125'!$N$23="TUH",Preisänderungsfaktoren!DA79,IF('SIA 125'!$N$23="TUT",Preisänderungsfaktoren!DA142)))</f>
        <v>2.4500000000000002</v>
      </c>
      <c r="AR16" s="50">
        <f>IF('SIA 125'!$N$23="GUH",Preisänderungsfaktoren!DB16,IF('SIA 125'!$N$23="TUH",Preisänderungsfaktoren!DB79,IF('SIA 125'!$N$23="TUT",Preisänderungsfaktoren!DB142)))</f>
        <v>3.48</v>
      </c>
      <c r="AS16" s="50">
        <f>IF('SIA 125'!$N$23="GUH",Preisänderungsfaktoren!DC16,IF('SIA 125'!$N$23="TUH",Preisänderungsfaktoren!DC79,IF('SIA 125'!$N$23="TUT",Preisänderungsfaktoren!DC142)))</f>
        <v>4.43</v>
      </c>
      <c r="AT16" s="50">
        <f>IF('SIA 125'!$N$23="GUH",Preisänderungsfaktoren!DD16,IF('SIA 125'!$N$23="TUH",Preisänderungsfaktoren!DD79,IF('SIA 125'!$N$23="TUT",Preisänderungsfaktoren!DD142)))</f>
        <v>6</v>
      </c>
      <c r="AU16" s="50">
        <f>IF('SIA 125'!$N$23="GUH",Preisänderungsfaktoren!DE16,IF('SIA 125'!$N$23="TUH",Preisänderungsfaktoren!DE79,IF('SIA 125'!$N$23="TUT",Preisänderungsfaktoren!DE142)))</f>
        <v>8.4700000000000006</v>
      </c>
      <c r="AV16" s="50">
        <f>IF('SIA 125'!$N$23="GUH",Preisänderungsfaktoren!DF16,IF('SIA 125'!$N$23="TUH",Preisänderungsfaktoren!DF79,IF('SIA 125'!$N$23="TUT",Preisänderungsfaktoren!DF142)))</f>
        <v>7.38</v>
      </c>
      <c r="AW16" s="50">
        <f>IF('SIA 125'!$N$23="GUH",Preisänderungsfaktoren!DG16,IF('SIA 125'!$N$23="TUH",Preisänderungsfaktoren!DG79,IF('SIA 125'!$N$23="TUT",Preisänderungsfaktoren!DG142)))</f>
        <v>7.35</v>
      </c>
      <c r="AX16" s="50">
        <f>IF('SIA 125'!$N$23="GUH",Preisänderungsfaktoren!DH16,IF('SIA 125'!$N$23="TUH",Preisänderungsfaktoren!DH79,IF('SIA 125'!$N$23="TUT",Preisänderungsfaktoren!DH142)))</f>
        <v>9.26</v>
      </c>
      <c r="AY16" s="50">
        <f>IF('SIA 125'!$N$23="GUH",Preisänderungsfaktoren!DI16,IF('SIA 125'!$N$23="TUH",Preisänderungsfaktoren!DI79,IF('SIA 125'!$N$23="TUT",Preisänderungsfaktoren!DI142)))</f>
        <v>9.32</v>
      </c>
      <c r="AZ16" s="50">
        <f>IF('SIA 125'!$N$23="GUH",Preisänderungsfaktoren!DJ16,IF('SIA 125'!$N$23="TUH",Preisänderungsfaktoren!DJ79,IF('SIA 125'!$N$23="TUT",Preisänderungsfaktoren!DJ142)))</f>
        <v>9.0299999999999994</v>
      </c>
      <c r="BA16" s="50">
        <f>IF('SIA 125'!$N$23="GUH",Preisänderungsfaktoren!DK16,IF('SIA 125'!$N$23="TUH",Preisänderungsfaktoren!DK79,IF('SIA 125'!$N$23="TUT",Preisänderungsfaktoren!DK142)))</f>
        <v>9.6</v>
      </c>
      <c r="BB16" s="50">
        <f>IF('SIA 125'!$N$23="GUH",Preisänderungsfaktoren!DL16,IF('SIA 125'!$N$23="TUH",Preisänderungsfaktoren!DL79,IF('SIA 125'!$N$23="TUT",Preisänderungsfaktoren!DL142)))</f>
        <v>10.57</v>
      </c>
      <c r="BC16" s="50">
        <f>IF('SIA 125'!$N$23="GUH",Preisänderungsfaktoren!DM16,IF('SIA 125'!$N$23="TUH",Preisänderungsfaktoren!DM79,IF('SIA 125'!$N$23="TUT",Preisänderungsfaktoren!DM142)))</f>
        <v>10.4</v>
      </c>
      <c r="BD16" s="50">
        <f>IF('SIA 125'!$N$23="GUH",Preisänderungsfaktoren!DN16,IF('SIA 125'!$N$23="TUH",Preisänderungsfaktoren!DN79,IF('SIA 125'!$N$23="TUT",Preisänderungsfaktoren!DN142)))</f>
        <v>9.41</v>
      </c>
      <c r="BE16" s="50">
        <f>IF('SIA 125'!$N$23="GUH",Preisänderungsfaktoren!DO16,IF('SIA 125'!$N$23="TUH",Preisänderungsfaktoren!DO79,IF('SIA 125'!$N$23="TUT",Preisänderungsfaktoren!DO142)))</f>
        <v>10</v>
      </c>
      <c r="BF16" s="50">
        <f>IF('SIA 125'!$N$23="GUH",Preisänderungsfaktoren!DP16,IF('SIA 125'!$N$23="TUH",Preisänderungsfaktoren!DP79,IF('SIA 125'!$N$23="TUT",Preisänderungsfaktoren!DP142)))</f>
        <v>11.34</v>
      </c>
      <c r="BG16" s="50">
        <f>IF('SIA 125'!$N$23="GUH",Preisänderungsfaktoren!DQ16,IF('SIA 125'!$N$23="TUH",Preisänderungsfaktoren!DQ79,IF('SIA 125'!$N$23="TUT",Preisänderungsfaktoren!DQ142)))</f>
        <v>11.25</v>
      </c>
      <c r="BH16" s="50">
        <f>IF('SIA 125'!$N$23="GUH",Preisänderungsfaktoren!DR16,IF('SIA 125'!$N$23="TUH",Preisänderungsfaktoren!DR79,IF('SIA 125'!$N$23="TUT",Preisänderungsfaktoren!DR142)))</f>
        <v>10.039999999999999</v>
      </c>
      <c r="BI16" s="50">
        <f>IF('SIA 125'!$N$23="GUH",Preisänderungsfaktoren!DS16,IF('SIA 125'!$N$23="TUH",Preisänderungsfaktoren!DS79,IF('SIA 125'!$N$23="TUT",Preisänderungsfaktoren!DS142)))</f>
        <v>0</v>
      </c>
      <c r="BK16" s="1" t="s">
        <v>52</v>
      </c>
      <c r="BL16" s="50">
        <v>0</v>
      </c>
      <c r="BM16" s="50">
        <v>0</v>
      </c>
      <c r="BN16" s="50">
        <v>0</v>
      </c>
      <c r="BO16" s="50">
        <v>0</v>
      </c>
      <c r="BP16" s="50">
        <v>0</v>
      </c>
      <c r="BQ16" s="50">
        <v>0</v>
      </c>
      <c r="BR16" s="50">
        <v>0</v>
      </c>
      <c r="BS16" s="50">
        <v>0</v>
      </c>
      <c r="BT16" s="50">
        <v>0</v>
      </c>
      <c r="BU16" s="50">
        <v>0</v>
      </c>
      <c r="BV16" s="50">
        <v>0</v>
      </c>
      <c r="BW16" s="50">
        <v>0</v>
      </c>
      <c r="BX16" s="50">
        <v>0</v>
      </c>
      <c r="BY16" s="50">
        <v>0</v>
      </c>
      <c r="BZ16" s="50">
        <v>0</v>
      </c>
      <c r="CA16" s="50">
        <v>0</v>
      </c>
      <c r="CB16" s="50">
        <v>-0.22</v>
      </c>
      <c r="CC16" s="50">
        <v>-0.65</v>
      </c>
      <c r="CD16" s="50">
        <v>-0.55000000000000004</v>
      </c>
      <c r="CE16" s="50">
        <v>-0.39</v>
      </c>
      <c r="CF16" s="50">
        <v>-0.78</v>
      </c>
      <c r="CG16" s="50">
        <v>-0.08</v>
      </c>
      <c r="CH16" s="50">
        <v>0.02</v>
      </c>
      <c r="CI16" s="50">
        <v>0.08</v>
      </c>
      <c r="CJ16" s="50">
        <v>-0.32</v>
      </c>
      <c r="CK16" s="50">
        <v>-0.39</v>
      </c>
      <c r="CL16" s="50">
        <v>0.41</v>
      </c>
      <c r="CM16" s="50">
        <v>1.18</v>
      </c>
      <c r="CN16" s="50">
        <v>0.86</v>
      </c>
      <c r="CO16" s="50">
        <v>1.05</v>
      </c>
      <c r="CP16" s="50">
        <v>1.33</v>
      </c>
      <c r="CQ16" s="50">
        <v>1.52</v>
      </c>
      <c r="CR16" s="50">
        <v>1.1100000000000001</v>
      </c>
      <c r="CS16" s="50">
        <v>1.1599999999999999</v>
      </c>
      <c r="CT16" s="50">
        <v>0.81</v>
      </c>
      <c r="CU16" s="50">
        <v>1.1000000000000001</v>
      </c>
      <c r="CV16" s="50">
        <v>0.43</v>
      </c>
      <c r="CW16" s="50">
        <v>0.37</v>
      </c>
      <c r="CX16" s="50">
        <v>0.47</v>
      </c>
      <c r="CY16" s="50">
        <v>1.1399999999999999</v>
      </c>
      <c r="CZ16" s="50">
        <v>2.12</v>
      </c>
      <c r="DA16" s="50">
        <v>2.4500000000000002</v>
      </c>
      <c r="DB16" s="50">
        <v>3.48</v>
      </c>
      <c r="DC16" s="50">
        <v>4.43</v>
      </c>
      <c r="DD16" s="50">
        <v>6</v>
      </c>
      <c r="DE16" s="50">
        <v>8.4700000000000006</v>
      </c>
      <c r="DF16" s="50">
        <v>7.38</v>
      </c>
      <c r="DG16" s="50">
        <v>7.35</v>
      </c>
      <c r="DH16" s="50">
        <v>9.26</v>
      </c>
      <c r="DI16" s="50">
        <v>9.32</v>
      </c>
      <c r="DJ16" s="50">
        <v>9.0299999999999994</v>
      </c>
      <c r="DK16" s="50">
        <v>9.6</v>
      </c>
      <c r="DL16" s="50">
        <v>10.57</v>
      </c>
      <c r="DM16" s="50">
        <v>10.4</v>
      </c>
      <c r="DN16" s="50">
        <v>9.41</v>
      </c>
      <c r="DO16" s="50">
        <v>10</v>
      </c>
      <c r="DP16" s="50">
        <v>11.34</v>
      </c>
      <c r="DQ16" s="50">
        <v>11.25</v>
      </c>
      <c r="DR16" s="50">
        <v>10.039999999999999</v>
      </c>
      <c r="DS16" s="50"/>
    </row>
    <row r="17" spans="1:123" x14ac:dyDescent="0.35">
      <c r="A17" s="1" t="s">
        <v>53</v>
      </c>
      <c r="B17" s="50">
        <f>IF('SIA 125'!$N$23="GUH",Preisänderungsfaktoren!BL17,IF('SIA 125'!$N$23="TUH",Preisänderungsfaktoren!BL80,IF('SIA 125'!$N$23="TUT",Preisänderungsfaktoren!BL143)))</f>
        <v>0</v>
      </c>
      <c r="C17" s="50">
        <f>IF('SIA 125'!$N$23="GUH",Preisänderungsfaktoren!BM17,IF('SIA 125'!$N$23="TUH",Preisänderungsfaktoren!BM80,IF('SIA 125'!$N$23="TUT",Preisänderungsfaktoren!BM143)))</f>
        <v>0</v>
      </c>
      <c r="D17" s="50">
        <f>IF('SIA 125'!$N$23="GUH",Preisänderungsfaktoren!BN17,IF('SIA 125'!$N$23="TUH",Preisänderungsfaktoren!BN80,IF('SIA 125'!$N$23="TUT",Preisänderungsfaktoren!BN143)))</f>
        <v>0</v>
      </c>
      <c r="E17" s="50">
        <f>IF('SIA 125'!$N$23="GUH",Preisänderungsfaktoren!BO17,IF('SIA 125'!$N$23="TUH",Preisänderungsfaktoren!BO80,IF('SIA 125'!$N$23="TUT",Preisänderungsfaktoren!BO143)))</f>
        <v>0</v>
      </c>
      <c r="F17" s="50">
        <f>IF('SIA 125'!$N$23="GUH",Preisänderungsfaktoren!BP17,IF('SIA 125'!$N$23="TUH",Preisänderungsfaktoren!BP80,IF('SIA 125'!$N$23="TUT",Preisänderungsfaktoren!BP143)))</f>
        <v>0</v>
      </c>
      <c r="G17" s="50">
        <f>IF('SIA 125'!$N$23="GUH",Preisänderungsfaktoren!BQ17,IF('SIA 125'!$N$23="TUH",Preisänderungsfaktoren!BQ80,IF('SIA 125'!$N$23="TUT",Preisänderungsfaktoren!BQ143)))</f>
        <v>0</v>
      </c>
      <c r="H17" s="50">
        <f>IF('SIA 125'!$N$23="GUH",Preisänderungsfaktoren!BR17,IF('SIA 125'!$N$23="TUH",Preisänderungsfaktoren!BR80,IF('SIA 125'!$N$23="TUT",Preisänderungsfaktoren!BR143)))</f>
        <v>0</v>
      </c>
      <c r="I17" s="50">
        <f>IF('SIA 125'!$N$23="GUH",Preisänderungsfaktoren!BS17,IF('SIA 125'!$N$23="TUH",Preisänderungsfaktoren!BS80,IF('SIA 125'!$N$23="TUT",Preisänderungsfaktoren!BS143)))</f>
        <v>0</v>
      </c>
      <c r="J17" s="50">
        <f>IF('SIA 125'!$N$23="GUH",Preisänderungsfaktoren!BT17,IF('SIA 125'!$N$23="TUH",Preisänderungsfaktoren!BT80,IF('SIA 125'!$N$23="TUT",Preisänderungsfaktoren!BT143)))</f>
        <v>0</v>
      </c>
      <c r="K17" s="50">
        <f>IF('SIA 125'!$N$23="GUH",Preisänderungsfaktoren!BU17,IF('SIA 125'!$N$23="TUH",Preisänderungsfaktoren!BU80,IF('SIA 125'!$N$23="TUT",Preisänderungsfaktoren!BU143)))</f>
        <v>0</v>
      </c>
      <c r="L17" s="50">
        <f>IF('SIA 125'!$N$23="GUH",Preisänderungsfaktoren!BV17,IF('SIA 125'!$N$23="TUH",Preisänderungsfaktoren!BV80,IF('SIA 125'!$N$23="TUT",Preisänderungsfaktoren!BV143)))</f>
        <v>0</v>
      </c>
      <c r="M17" s="50">
        <f>IF('SIA 125'!$N$23="GUH",Preisänderungsfaktoren!BW17,IF('SIA 125'!$N$23="TUH",Preisänderungsfaktoren!BW80,IF('SIA 125'!$N$23="TUT",Preisänderungsfaktoren!BW143)))</f>
        <v>0</v>
      </c>
      <c r="N17" s="50">
        <f>IF('SIA 125'!$N$23="GUH",Preisänderungsfaktoren!BX17,IF('SIA 125'!$N$23="TUH",Preisänderungsfaktoren!BX80,IF('SIA 125'!$N$23="TUT",Preisänderungsfaktoren!BX143)))</f>
        <v>0</v>
      </c>
      <c r="O17" s="50">
        <f>IF('SIA 125'!$N$23="GUH",Preisänderungsfaktoren!BY17,IF('SIA 125'!$N$23="TUH",Preisänderungsfaktoren!BY80,IF('SIA 125'!$N$23="TUT",Preisänderungsfaktoren!BY143)))</f>
        <v>0</v>
      </c>
      <c r="P17" s="50">
        <f>IF('SIA 125'!$N$23="GUH",Preisänderungsfaktoren!BZ17,IF('SIA 125'!$N$23="TUH",Preisänderungsfaktoren!BZ80,IF('SIA 125'!$N$23="TUT",Preisänderungsfaktoren!BZ143)))</f>
        <v>0</v>
      </c>
      <c r="Q17" s="50">
        <f>IF('SIA 125'!$N$23="GUH",Preisänderungsfaktoren!CA17,IF('SIA 125'!$N$23="TUH",Preisänderungsfaktoren!CA80,IF('SIA 125'!$N$23="TUT",Preisänderungsfaktoren!CA143)))</f>
        <v>0</v>
      </c>
      <c r="R17" s="50">
        <f>IF('SIA 125'!$N$23="GUH",Preisänderungsfaktoren!CB17,IF('SIA 125'!$N$23="TUH",Preisänderungsfaktoren!CB80,IF('SIA 125'!$N$23="TUT",Preisänderungsfaktoren!CB143)))</f>
        <v>-0.63</v>
      </c>
      <c r="S17" s="50">
        <f>IF('SIA 125'!$N$23="GUH",Preisänderungsfaktoren!CC17,IF('SIA 125'!$N$23="TUH",Preisänderungsfaktoren!CC80,IF('SIA 125'!$N$23="TUT",Preisänderungsfaktoren!CC143)))</f>
        <v>-1.05</v>
      </c>
      <c r="T17" s="50">
        <f>IF('SIA 125'!$N$23="GUH",Preisänderungsfaktoren!CD17,IF('SIA 125'!$N$23="TUH",Preisänderungsfaktoren!CD80,IF('SIA 125'!$N$23="TUT",Preisänderungsfaktoren!CD143)))</f>
        <v>-0.95</v>
      </c>
      <c r="U17" s="50">
        <f>IF('SIA 125'!$N$23="GUH",Preisänderungsfaktoren!CE17,IF('SIA 125'!$N$23="TUH",Preisänderungsfaktoren!CE80,IF('SIA 125'!$N$23="TUT",Preisänderungsfaktoren!CE143)))</f>
        <v>-0.8</v>
      </c>
      <c r="V17" s="50">
        <f>IF('SIA 125'!$N$23="GUH",Preisänderungsfaktoren!CF17,IF('SIA 125'!$N$23="TUH",Preisänderungsfaktoren!CF80,IF('SIA 125'!$N$23="TUT",Preisänderungsfaktoren!CF143)))</f>
        <v>-1.18</v>
      </c>
      <c r="W17" s="50">
        <f>IF('SIA 125'!$N$23="GUH",Preisänderungsfaktoren!CG17,IF('SIA 125'!$N$23="TUH",Preisänderungsfaktoren!CG80,IF('SIA 125'!$N$23="TUT",Preisänderungsfaktoren!CG143)))</f>
        <v>-0.49</v>
      </c>
      <c r="X17" s="50">
        <f>IF('SIA 125'!$N$23="GUH",Preisänderungsfaktoren!CH17,IF('SIA 125'!$N$23="TUH",Preisänderungsfaktoren!CH80,IF('SIA 125'!$N$23="TUT",Preisänderungsfaktoren!CH143)))</f>
        <v>-0.39</v>
      </c>
      <c r="Y17" s="50">
        <f>IF('SIA 125'!$N$23="GUH",Preisänderungsfaktoren!CI17,IF('SIA 125'!$N$23="TUH",Preisänderungsfaktoren!CI80,IF('SIA 125'!$N$23="TUT",Preisänderungsfaktoren!CI143)))</f>
        <v>-0.33</v>
      </c>
      <c r="Z17" s="50">
        <f>IF('SIA 125'!$N$23="GUH",Preisänderungsfaktoren!CJ17,IF('SIA 125'!$N$23="TUH",Preisänderungsfaktoren!CJ80,IF('SIA 125'!$N$23="TUT",Preisänderungsfaktoren!CJ143)))</f>
        <v>-0.73</v>
      </c>
      <c r="AA17" s="50">
        <f>IF('SIA 125'!$N$23="GUH",Preisänderungsfaktoren!CK17,IF('SIA 125'!$N$23="TUH",Preisänderungsfaktoren!CK80,IF('SIA 125'!$N$23="TUT",Preisänderungsfaktoren!CK143)))</f>
        <v>-0.8</v>
      </c>
      <c r="AB17" s="50">
        <f>IF('SIA 125'!$N$23="GUH",Preisänderungsfaktoren!CL17,IF('SIA 125'!$N$23="TUH",Preisänderungsfaktoren!CL80,IF('SIA 125'!$N$23="TUT",Preisänderungsfaktoren!CL143)))</f>
        <v>0</v>
      </c>
      <c r="AC17" s="50">
        <f>IF('SIA 125'!$N$23="GUH",Preisänderungsfaktoren!CM17,IF('SIA 125'!$N$23="TUH",Preisänderungsfaktoren!CM80,IF('SIA 125'!$N$23="TUT",Preisänderungsfaktoren!CM143)))</f>
        <v>0.77</v>
      </c>
      <c r="AD17" s="50">
        <f>IF('SIA 125'!$N$23="GUH",Preisänderungsfaktoren!CN17,IF('SIA 125'!$N$23="TUH",Preisänderungsfaktoren!CN80,IF('SIA 125'!$N$23="TUT",Preisänderungsfaktoren!CN143)))</f>
        <v>0.45</v>
      </c>
      <c r="AE17" s="50">
        <f>IF('SIA 125'!$N$23="GUH",Preisänderungsfaktoren!CO17,IF('SIA 125'!$N$23="TUH",Preisänderungsfaktoren!CO80,IF('SIA 125'!$N$23="TUT",Preisänderungsfaktoren!CO143)))</f>
        <v>0.64</v>
      </c>
      <c r="AF17" s="50">
        <f>IF('SIA 125'!$N$23="GUH",Preisänderungsfaktoren!CP17,IF('SIA 125'!$N$23="TUH",Preisänderungsfaktoren!CP80,IF('SIA 125'!$N$23="TUT",Preisänderungsfaktoren!CP143)))</f>
        <v>0.92</v>
      </c>
      <c r="AG17" s="50">
        <f>IF('SIA 125'!$N$23="GUH",Preisänderungsfaktoren!CQ17,IF('SIA 125'!$N$23="TUH",Preisänderungsfaktoren!CQ80,IF('SIA 125'!$N$23="TUT",Preisänderungsfaktoren!CQ143)))</f>
        <v>1.1100000000000001</v>
      </c>
      <c r="AH17" s="50">
        <f>IF('SIA 125'!$N$23="GUH",Preisänderungsfaktoren!CR17,IF('SIA 125'!$N$23="TUH",Preisänderungsfaktoren!CR80,IF('SIA 125'!$N$23="TUT",Preisänderungsfaktoren!CR143)))</f>
        <v>0.7</v>
      </c>
      <c r="AI17" s="50">
        <f>IF('SIA 125'!$N$23="GUH",Preisänderungsfaktoren!CS17,IF('SIA 125'!$N$23="TUH",Preisänderungsfaktoren!CS80,IF('SIA 125'!$N$23="TUT",Preisänderungsfaktoren!CS143)))</f>
        <v>0.75</v>
      </c>
      <c r="AJ17" s="50">
        <f>IF('SIA 125'!$N$23="GUH",Preisänderungsfaktoren!CT17,IF('SIA 125'!$N$23="TUH",Preisänderungsfaktoren!CT80,IF('SIA 125'!$N$23="TUT",Preisänderungsfaktoren!CT143)))</f>
        <v>0.83</v>
      </c>
      <c r="AK17" s="50">
        <f>IF('SIA 125'!$N$23="GUH",Preisänderungsfaktoren!CU17,IF('SIA 125'!$N$23="TUH",Preisänderungsfaktoren!CU80,IF('SIA 125'!$N$23="TUT",Preisänderungsfaktoren!CU143)))</f>
        <v>0.69</v>
      </c>
      <c r="AL17" s="50">
        <f>IF('SIA 125'!$N$23="GUH",Preisänderungsfaktoren!CV17,IF('SIA 125'!$N$23="TUH",Preisänderungsfaktoren!CV80,IF('SIA 125'!$N$23="TUT",Preisänderungsfaktoren!CV143)))</f>
        <v>0.03</v>
      </c>
      <c r="AM17" s="50">
        <f>IF('SIA 125'!$N$23="GUH",Preisänderungsfaktoren!CW17,IF('SIA 125'!$N$23="TUH",Preisänderungsfaktoren!CW80,IF('SIA 125'!$N$23="TUT",Preisänderungsfaktoren!CW143)))</f>
        <v>-0.04</v>
      </c>
      <c r="AN17" s="50">
        <f>IF('SIA 125'!$N$23="GUH",Preisänderungsfaktoren!CX17,IF('SIA 125'!$N$23="TUH",Preisänderungsfaktoren!CX80,IF('SIA 125'!$N$23="TUT",Preisänderungsfaktoren!CX143)))</f>
        <v>0.06</v>
      </c>
      <c r="AO17" s="50">
        <f>IF('SIA 125'!$N$23="GUH",Preisänderungsfaktoren!CY17,IF('SIA 125'!$N$23="TUH",Preisänderungsfaktoren!CY80,IF('SIA 125'!$N$23="TUT",Preisänderungsfaktoren!CY143)))</f>
        <v>0.73</v>
      </c>
      <c r="AP17" s="50">
        <f>IF('SIA 125'!$N$23="GUH",Preisänderungsfaktoren!CZ17,IF('SIA 125'!$N$23="TUH",Preisänderungsfaktoren!CZ80,IF('SIA 125'!$N$23="TUT",Preisänderungsfaktoren!CZ143)))</f>
        <v>1.71</v>
      </c>
      <c r="AQ17" s="50">
        <f>IF('SIA 125'!$N$23="GUH",Preisänderungsfaktoren!DA17,IF('SIA 125'!$N$23="TUH",Preisänderungsfaktoren!DA80,IF('SIA 125'!$N$23="TUT",Preisänderungsfaktoren!DA143)))</f>
        <v>2.0299999999999998</v>
      </c>
      <c r="AR17" s="50">
        <f>IF('SIA 125'!$N$23="GUH",Preisänderungsfaktoren!DB17,IF('SIA 125'!$N$23="TUH",Preisänderungsfaktoren!DB80,IF('SIA 125'!$N$23="TUT",Preisänderungsfaktoren!DB143)))</f>
        <v>3.07</v>
      </c>
      <c r="AS17" s="50">
        <f>IF('SIA 125'!$N$23="GUH",Preisänderungsfaktoren!DC17,IF('SIA 125'!$N$23="TUH",Preisänderungsfaktoren!DC80,IF('SIA 125'!$N$23="TUT",Preisänderungsfaktoren!DC143)))</f>
        <v>4.01</v>
      </c>
      <c r="AT17" s="50">
        <f>IF('SIA 125'!$N$23="GUH",Preisänderungsfaktoren!DD17,IF('SIA 125'!$N$23="TUH",Preisänderungsfaktoren!DD80,IF('SIA 125'!$N$23="TUT",Preisänderungsfaktoren!DD143)))</f>
        <v>5.57</v>
      </c>
      <c r="AU17" s="50">
        <f>IF('SIA 125'!$N$23="GUH",Preisänderungsfaktoren!DE17,IF('SIA 125'!$N$23="TUH",Preisänderungsfaktoren!DE80,IF('SIA 125'!$N$23="TUT",Preisänderungsfaktoren!DE143)))</f>
        <v>8.0399999999999991</v>
      </c>
      <c r="AV17" s="50">
        <f>IF('SIA 125'!$N$23="GUH",Preisänderungsfaktoren!DF17,IF('SIA 125'!$N$23="TUH",Preisänderungsfaktoren!DF80,IF('SIA 125'!$N$23="TUT",Preisänderungsfaktoren!DF143)))</f>
        <v>6.96</v>
      </c>
      <c r="AW17" s="50">
        <f>IF('SIA 125'!$N$23="GUH",Preisänderungsfaktoren!DG17,IF('SIA 125'!$N$23="TUH",Preisänderungsfaktoren!DG80,IF('SIA 125'!$N$23="TUT",Preisänderungsfaktoren!DG143)))</f>
        <v>6.92</v>
      </c>
      <c r="AX17" s="50">
        <f>IF('SIA 125'!$N$23="GUH",Preisänderungsfaktoren!DH17,IF('SIA 125'!$N$23="TUH",Preisänderungsfaktoren!DH80,IF('SIA 125'!$N$23="TUT",Preisänderungsfaktoren!DH143)))</f>
        <v>8.82</v>
      </c>
      <c r="AY17" s="50">
        <f>IF('SIA 125'!$N$23="GUH",Preisänderungsfaktoren!DI17,IF('SIA 125'!$N$23="TUH",Preisänderungsfaktoren!DI80,IF('SIA 125'!$N$23="TUT",Preisänderungsfaktoren!DI143)))</f>
        <v>8.8800000000000008</v>
      </c>
      <c r="AZ17" s="50">
        <f>IF('SIA 125'!$N$23="GUH",Preisänderungsfaktoren!DJ17,IF('SIA 125'!$N$23="TUH",Preisänderungsfaktoren!DJ80,IF('SIA 125'!$N$23="TUT",Preisänderungsfaktoren!DJ143)))</f>
        <v>8.61</v>
      </c>
      <c r="BA17" s="50">
        <f>IF('SIA 125'!$N$23="GUH",Preisänderungsfaktoren!DK17,IF('SIA 125'!$N$23="TUH",Preisänderungsfaktoren!DK80,IF('SIA 125'!$N$23="TUT",Preisänderungsfaktoren!DK143)))</f>
        <v>9.17</v>
      </c>
      <c r="BB17" s="50">
        <f>IF('SIA 125'!$N$23="GUH",Preisänderungsfaktoren!DL17,IF('SIA 125'!$N$23="TUH",Preisänderungsfaktoren!DL80,IF('SIA 125'!$N$23="TUT",Preisänderungsfaktoren!DL143)))</f>
        <v>10.130000000000001</v>
      </c>
      <c r="BC17" s="50">
        <f>IF('SIA 125'!$N$23="GUH",Preisänderungsfaktoren!DM17,IF('SIA 125'!$N$23="TUH",Preisänderungsfaktoren!DM80,IF('SIA 125'!$N$23="TUT",Preisänderungsfaktoren!DM143)))</f>
        <v>9.9700000000000006</v>
      </c>
      <c r="BD17" s="50">
        <f>IF('SIA 125'!$N$23="GUH",Preisänderungsfaktoren!DN17,IF('SIA 125'!$N$23="TUH",Preisänderungsfaktoren!DN80,IF('SIA 125'!$N$23="TUT",Preisänderungsfaktoren!DN143)))</f>
        <v>8.98</v>
      </c>
      <c r="BE17" s="50">
        <f>IF('SIA 125'!$N$23="GUH",Preisänderungsfaktoren!DO17,IF('SIA 125'!$N$23="TUH",Preisänderungsfaktoren!DO80,IF('SIA 125'!$N$23="TUT",Preisänderungsfaktoren!DO143)))</f>
        <v>9.56</v>
      </c>
      <c r="BF17" s="50">
        <f>IF('SIA 125'!$N$23="GUH",Preisänderungsfaktoren!DP17,IF('SIA 125'!$N$23="TUH",Preisänderungsfaktoren!DP80,IF('SIA 125'!$N$23="TUT",Preisänderungsfaktoren!DP143)))</f>
        <v>10.89</v>
      </c>
      <c r="BG17" s="50">
        <f>IF('SIA 125'!$N$23="GUH",Preisänderungsfaktoren!DQ17,IF('SIA 125'!$N$23="TUH",Preisänderungsfaktoren!DQ80,IF('SIA 125'!$N$23="TUT",Preisänderungsfaktoren!DQ143)))</f>
        <v>10.81</v>
      </c>
      <c r="BH17" s="50">
        <f>IF('SIA 125'!$N$23="GUH",Preisänderungsfaktoren!DR17,IF('SIA 125'!$N$23="TUH",Preisänderungsfaktoren!DR80,IF('SIA 125'!$N$23="TUT",Preisänderungsfaktoren!DR143)))</f>
        <v>9.61</v>
      </c>
      <c r="BI17" s="50">
        <f>IF('SIA 125'!$N$23="GUH",Preisänderungsfaktoren!DS17,IF('SIA 125'!$N$23="TUH",Preisänderungsfaktoren!DS80,IF('SIA 125'!$N$23="TUT",Preisänderungsfaktoren!DS143)))</f>
        <v>0</v>
      </c>
      <c r="BK17" s="1" t="s">
        <v>53</v>
      </c>
      <c r="BL17" s="50">
        <v>0</v>
      </c>
      <c r="BM17" s="50">
        <v>0</v>
      </c>
      <c r="BN17" s="50">
        <v>0</v>
      </c>
      <c r="BO17" s="50">
        <v>0</v>
      </c>
      <c r="BP17" s="50">
        <v>0</v>
      </c>
      <c r="BQ17" s="50">
        <v>0</v>
      </c>
      <c r="BR17" s="50">
        <v>0</v>
      </c>
      <c r="BS17" s="50">
        <v>0</v>
      </c>
      <c r="BT17" s="50">
        <v>0</v>
      </c>
      <c r="BU17" s="50">
        <v>0</v>
      </c>
      <c r="BV17" s="50">
        <v>0</v>
      </c>
      <c r="BW17" s="50">
        <v>0</v>
      </c>
      <c r="BX17" s="50">
        <v>0</v>
      </c>
      <c r="BY17" s="50">
        <v>0</v>
      </c>
      <c r="BZ17" s="50">
        <v>0</v>
      </c>
      <c r="CA17" s="50">
        <v>0</v>
      </c>
      <c r="CB17" s="50">
        <v>-0.63</v>
      </c>
      <c r="CC17" s="50">
        <v>-1.05</v>
      </c>
      <c r="CD17" s="50">
        <v>-0.95</v>
      </c>
      <c r="CE17" s="50">
        <v>-0.8</v>
      </c>
      <c r="CF17" s="50">
        <v>-1.18</v>
      </c>
      <c r="CG17" s="50">
        <v>-0.49</v>
      </c>
      <c r="CH17" s="50">
        <v>-0.39</v>
      </c>
      <c r="CI17" s="50">
        <v>-0.33</v>
      </c>
      <c r="CJ17" s="50">
        <v>-0.73</v>
      </c>
      <c r="CK17" s="50">
        <v>-0.8</v>
      </c>
      <c r="CL17" s="50">
        <v>0</v>
      </c>
      <c r="CM17" s="50">
        <v>0.77</v>
      </c>
      <c r="CN17" s="50">
        <v>0.45</v>
      </c>
      <c r="CO17" s="50">
        <v>0.64</v>
      </c>
      <c r="CP17" s="50">
        <v>0.92</v>
      </c>
      <c r="CQ17" s="50">
        <v>1.1100000000000001</v>
      </c>
      <c r="CR17" s="50">
        <v>0.7</v>
      </c>
      <c r="CS17" s="50">
        <v>0.75</v>
      </c>
      <c r="CT17" s="50">
        <v>0.83</v>
      </c>
      <c r="CU17" s="50">
        <v>0.69</v>
      </c>
      <c r="CV17" s="50">
        <v>0.03</v>
      </c>
      <c r="CW17" s="50">
        <v>-0.04</v>
      </c>
      <c r="CX17" s="50">
        <v>0.06</v>
      </c>
      <c r="CY17" s="50">
        <v>0.73</v>
      </c>
      <c r="CZ17" s="50">
        <v>1.71</v>
      </c>
      <c r="DA17" s="50">
        <v>2.0299999999999998</v>
      </c>
      <c r="DB17" s="50">
        <v>3.07</v>
      </c>
      <c r="DC17" s="50">
        <v>4.01</v>
      </c>
      <c r="DD17" s="50">
        <v>5.57</v>
      </c>
      <c r="DE17" s="50">
        <v>8.0399999999999991</v>
      </c>
      <c r="DF17" s="50">
        <v>6.96</v>
      </c>
      <c r="DG17" s="50">
        <v>6.92</v>
      </c>
      <c r="DH17" s="50">
        <v>8.82</v>
      </c>
      <c r="DI17" s="50">
        <v>8.8800000000000008</v>
      </c>
      <c r="DJ17" s="50">
        <v>8.61</v>
      </c>
      <c r="DK17" s="50">
        <v>9.17</v>
      </c>
      <c r="DL17" s="50">
        <v>10.130000000000001</v>
      </c>
      <c r="DM17" s="50">
        <v>9.9700000000000006</v>
      </c>
      <c r="DN17" s="50">
        <v>8.98</v>
      </c>
      <c r="DO17" s="50">
        <v>9.56</v>
      </c>
      <c r="DP17" s="50">
        <v>10.89</v>
      </c>
      <c r="DQ17" s="50">
        <v>10.81</v>
      </c>
      <c r="DR17" s="50">
        <v>9.61</v>
      </c>
      <c r="DS17" s="50"/>
    </row>
    <row r="18" spans="1:123" x14ac:dyDescent="0.35">
      <c r="A18" s="1" t="s">
        <v>54</v>
      </c>
      <c r="B18" s="50">
        <f>IF('SIA 125'!$N$23="GUH",Preisänderungsfaktoren!BL18,IF('SIA 125'!$N$23="TUH",Preisänderungsfaktoren!BL81,IF('SIA 125'!$N$23="TUT",Preisänderungsfaktoren!BL144)))</f>
        <v>0</v>
      </c>
      <c r="C18" s="50">
        <f>IF('SIA 125'!$N$23="GUH",Preisänderungsfaktoren!BM18,IF('SIA 125'!$N$23="TUH",Preisänderungsfaktoren!BM81,IF('SIA 125'!$N$23="TUT",Preisänderungsfaktoren!BM144)))</f>
        <v>0</v>
      </c>
      <c r="D18" s="50">
        <f>IF('SIA 125'!$N$23="GUH",Preisänderungsfaktoren!BN18,IF('SIA 125'!$N$23="TUH",Preisänderungsfaktoren!BN81,IF('SIA 125'!$N$23="TUT",Preisänderungsfaktoren!BN144)))</f>
        <v>0</v>
      </c>
      <c r="E18" s="50">
        <f>IF('SIA 125'!$N$23="GUH",Preisänderungsfaktoren!BO18,IF('SIA 125'!$N$23="TUH",Preisänderungsfaktoren!BO81,IF('SIA 125'!$N$23="TUT",Preisänderungsfaktoren!BO144)))</f>
        <v>0</v>
      </c>
      <c r="F18" s="50">
        <f>IF('SIA 125'!$N$23="GUH",Preisänderungsfaktoren!BP18,IF('SIA 125'!$N$23="TUH",Preisänderungsfaktoren!BP81,IF('SIA 125'!$N$23="TUT",Preisänderungsfaktoren!BP144)))</f>
        <v>0</v>
      </c>
      <c r="G18" s="50">
        <f>IF('SIA 125'!$N$23="GUH",Preisänderungsfaktoren!BQ18,IF('SIA 125'!$N$23="TUH",Preisänderungsfaktoren!BQ81,IF('SIA 125'!$N$23="TUT",Preisänderungsfaktoren!BQ144)))</f>
        <v>0</v>
      </c>
      <c r="H18" s="50">
        <f>IF('SIA 125'!$N$23="GUH",Preisänderungsfaktoren!BR18,IF('SIA 125'!$N$23="TUH",Preisänderungsfaktoren!BR81,IF('SIA 125'!$N$23="TUT",Preisänderungsfaktoren!BR144)))</f>
        <v>0</v>
      </c>
      <c r="I18" s="50">
        <f>IF('SIA 125'!$N$23="GUH",Preisänderungsfaktoren!BS18,IF('SIA 125'!$N$23="TUH",Preisänderungsfaktoren!BS81,IF('SIA 125'!$N$23="TUT",Preisänderungsfaktoren!BS144)))</f>
        <v>0</v>
      </c>
      <c r="J18" s="50">
        <f>IF('SIA 125'!$N$23="GUH",Preisänderungsfaktoren!BT18,IF('SIA 125'!$N$23="TUH",Preisänderungsfaktoren!BT81,IF('SIA 125'!$N$23="TUT",Preisänderungsfaktoren!BT144)))</f>
        <v>0</v>
      </c>
      <c r="K18" s="50">
        <f>IF('SIA 125'!$N$23="GUH",Preisänderungsfaktoren!BU18,IF('SIA 125'!$N$23="TUH",Preisänderungsfaktoren!BU81,IF('SIA 125'!$N$23="TUT",Preisänderungsfaktoren!BU144)))</f>
        <v>0</v>
      </c>
      <c r="L18" s="50">
        <f>IF('SIA 125'!$N$23="GUH",Preisänderungsfaktoren!BV18,IF('SIA 125'!$N$23="TUH",Preisänderungsfaktoren!BV81,IF('SIA 125'!$N$23="TUT",Preisänderungsfaktoren!BV144)))</f>
        <v>0</v>
      </c>
      <c r="M18" s="50">
        <f>IF('SIA 125'!$N$23="GUH",Preisänderungsfaktoren!BW18,IF('SIA 125'!$N$23="TUH",Preisänderungsfaktoren!BW81,IF('SIA 125'!$N$23="TUT",Preisänderungsfaktoren!BW144)))</f>
        <v>0</v>
      </c>
      <c r="N18" s="50">
        <f>IF('SIA 125'!$N$23="GUH",Preisänderungsfaktoren!BX18,IF('SIA 125'!$N$23="TUH",Preisänderungsfaktoren!BX81,IF('SIA 125'!$N$23="TUT",Preisänderungsfaktoren!BX144)))</f>
        <v>0</v>
      </c>
      <c r="O18" s="50">
        <f>IF('SIA 125'!$N$23="GUH",Preisänderungsfaktoren!BY18,IF('SIA 125'!$N$23="TUH",Preisänderungsfaktoren!BY81,IF('SIA 125'!$N$23="TUT",Preisänderungsfaktoren!BY144)))</f>
        <v>0</v>
      </c>
      <c r="P18" s="50">
        <f>IF('SIA 125'!$N$23="GUH",Preisänderungsfaktoren!BZ18,IF('SIA 125'!$N$23="TUH",Preisänderungsfaktoren!BZ81,IF('SIA 125'!$N$23="TUT",Preisänderungsfaktoren!BZ144)))</f>
        <v>0</v>
      </c>
      <c r="Q18" s="50">
        <f>IF('SIA 125'!$N$23="GUH",Preisänderungsfaktoren!CA18,IF('SIA 125'!$N$23="TUH",Preisänderungsfaktoren!CA81,IF('SIA 125'!$N$23="TUT",Preisänderungsfaktoren!CA144)))</f>
        <v>0</v>
      </c>
      <c r="R18" s="50">
        <f>IF('SIA 125'!$N$23="GUH",Preisänderungsfaktoren!CB18,IF('SIA 125'!$N$23="TUH",Preisänderungsfaktoren!CB81,IF('SIA 125'!$N$23="TUT",Preisänderungsfaktoren!CB144)))</f>
        <v>-0.81</v>
      </c>
      <c r="S18" s="50">
        <f>IF('SIA 125'!$N$23="GUH",Preisänderungsfaktoren!CC18,IF('SIA 125'!$N$23="TUH",Preisänderungsfaktoren!CC81,IF('SIA 125'!$N$23="TUT",Preisänderungsfaktoren!CC144)))</f>
        <v>-1.23</v>
      </c>
      <c r="T18" s="50">
        <f>IF('SIA 125'!$N$23="GUH",Preisänderungsfaktoren!CD18,IF('SIA 125'!$N$23="TUH",Preisänderungsfaktoren!CD81,IF('SIA 125'!$N$23="TUT",Preisänderungsfaktoren!CD144)))</f>
        <v>-1.1399999999999999</v>
      </c>
      <c r="U18" s="50">
        <f>IF('SIA 125'!$N$23="GUH",Preisänderungsfaktoren!CE18,IF('SIA 125'!$N$23="TUH",Preisänderungsfaktoren!CE81,IF('SIA 125'!$N$23="TUT",Preisänderungsfaktoren!CE144)))</f>
        <v>-0.98</v>
      </c>
      <c r="V18" s="50">
        <f>IF('SIA 125'!$N$23="GUH",Preisänderungsfaktoren!CF18,IF('SIA 125'!$N$23="TUH",Preisänderungsfaktoren!CF81,IF('SIA 125'!$N$23="TUT",Preisänderungsfaktoren!CF144)))</f>
        <v>-1.37</v>
      </c>
      <c r="W18" s="50">
        <f>IF('SIA 125'!$N$23="GUH",Preisänderungsfaktoren!CG18,IF('SIA 125'!$N$23="TUH",Preisänderungsfaktoren!CG81,IF('SIA 125'!$N$23="TUT",Preisänderungsfaktoren!CG144)))</f>
        <v>-0.67</v>
      </c>
      <c r="X18" s="50">
        <f>IF('SIA 125'!$N$23="GUH",Preisänderungsfaktoren!CH18,IF('SIA 125'!$N$23="TUH",Preisänderungsfaktoren!CH81,IF('SIA 125'!$N$23="TUT",Preisänderungsfaktoren!CH144)))</f>
        <v>-0.57999999999999996</v>
      </c>
      <c r="Y18" s="50">
        <f>IF('SIA 125'!$N$23="GUH",Preisänderungsfaktoren!CI18,IF('SIA 125'!$N$23="TUH",Preisänderungsfaktoren!CI81,IF('SIA 125'!$N$23="TUT",Preisänderungsfaktoren!CI144)))</f>
        <v>-0.51</v>
      </c>
      <c r="Z18" s="50">
        <f>IF('SIA 125'!$N$23="GUH",Preisänderungsfaktoren!CJ18,IF('SIA 125'!$N$23="TUH",Preisänderungsfaktoren!CJ81,IF('SIA 125'!$N$23="TUT",Preisänderungsfaktoren!CJ144)))</f>
        <v>-0.91</v>
      </c>
      <c r="AA18" s="50">
        <f>IF('SIA 125'!$N$23="GUH",Preisänderungsfaktoren!CK18,IF('SIA 125'!$N$23="TUH",Preisänderungsfaktoren!CK81,IF('SIA 125'!$N$23="TUT",Preisänderungsfaktoren!CK144)))</f>
        <v>-0.98</v>
      </c>
      <c r="AB18" s="50">
        <f>IF('SIA 125'!$N$23="GUH",Preisänderungsfaktoren!CL18,IF('SIA 125'!$N$23="TUH",Preisänderungsfaktoren!CL81,IF('SIA 125'!$N$23="TUT",Preisänderungsfaktoren!CL144)))</f>
        <v>-0.18</v>
      </c>
      <c r="AC18" s="50">
        <f>IF('SIA 125'!$N$23="GUH",Preisänderungsfaktoren!CM18,IF('SIA 125'!$N$23="TUH",Preisänderungsfaktoren!CM81,IF('SIA 125'!$N$23="TUT",Preisänderungsfaktoren!CM144)))</f>
        <v>0.57999999999999996</v>
      </c>
      <c r="AD18" s="50">
        <f>IF('SIA 125'!$N$23="GUH",Preisänderungsfaktoren!CN18,IF('SIA 125'!$N$23="TUH",Preisänderungsfaktoren!CN81,IF('SIA 125'!$N$23="TUT",Preisänderungsfaktoren!CN144)))</f>
        <v>0.26</v>
      </c>
      <c r="AE18" s="50">
        <f>IF('SIA 125'!$N$23="GUH",Preisänderungsfaktoren!CO18,IF('SIA 125'!$N$23="TUH",Preisänderungsfaktoren!CO81,IF('SIA 125'!$N$23="TUT",Preisänderungsfaktoren!CO144)))</f>
        <v>0.46</v>
      </c>
      <c r="AF18" s="50">
        <f>IF('SIA 125'!$N$23="GUH",Preisänderungsfaktoren!CP18,IF('SIA 125'!$N$23="TUH",Preisänderungsfaktoren!CP81,IF('SIA 125'!$N$23="TUT",Preisänderungsfaktoren!CP144)))</f>
        <v>0.73</v>
      </c>
      <c r="AG18" s="50">
        <f>IF('SIA 125'!$N$23="GUH",Preisänderungsfaktoren!CQ18,IF('SIA 125'!$N$23="TUH",Preisänderungsfaktoren!CQ81,IF('SIA 125'!$N$23="TUT",Preisänderungsfaktoren!CQ144)))</f>
        <v>0.92</v>
      </c>
      <c r="AH18" s="50">
        <f>IF('SIA 125'!$N$23="GUH",Preisänderungsfaktoren!CR18,IF('SIA 125'!$N$23="TUH",Preisänderungsfaktoren!CR81,IF('SIA 125'!$N$23="TUT",Preisänderungsfaktoren!CR144)))</f>
        <v>0.52</v>
      </c>
      <c r="AI18" s="50">
        <f>IF('SIA 125'!$N$23="GUH",Preisänderungsfaktoren!CS18,IF('SIA 125'!$N$23="TUH",Preisänderungsfaktoren!CS81,IF('SIA 125'!$N$23="TUT",Preisänderungsfaktoren!CS144)))</f>
        <v>0.56999999999999995</v>
      </c>
      <c r="AJ18" s="50">
        <f>IF('SIA 125'!$N$23="GUH",Preisänderungsfaktoren!CT18,IF('SIA 125'!$N$23="TUH",Preisänderungsfaktoren!CT81,IF('SIA 125'!$N$23="TUT",Preisänderungsfaktoren!CT144)))</f>
        <v>0.64</v>
      </c>
      <c r="AK18" s="50">
        <f>IF('SIA 125'!$N$23="GUH",Preisänderungsfaktoren!CU18,IF('SIA 125'!$N$23="TUH",Preisänderungsfaktoren!CU81,IF('SIA 125'!$N$23="TUT",Preisänderungsfaktoren!CU144)))</f>
        <v>0.92</v>
      </c>
      <c r="AL18" s="50">
        <f>IF('SIA 125'!$N$23="GUH",Preisänderungsfaktoren!CV18,IF('SIA 125'!$N$23="TUH",Preisänderungsfaktoren!CV81,IF('SIA 125'!$N$23="TUT",Preisänderungsfaktoren!CV144)))</f>
        <v>-0.16</v>
      </c>
      <c r="AM18" s="50">
        <f>IF('SIA 125'!$N$23="GUH",Preisänderungsfaktoren!CW18,IF('SIA 125'!$N$23="TUH",Preisänderungsfaktoren!CW81,IF('SIA 125'!$N$23="TUT",Preisänderungsfaktoren!CW144)))</f>
        <v>-0.23</v>
      </c>
      <c r="AN18" s="50">
        <f>IF('SIA 125'!$N$23="GUH",Preisänderungsfaktoren!CX18,IF('SIA 125'!$N$23="TUH",Preisänderungsfaktoren!CX81,IF('SIA 125'!$N$23="TUT",Preisänderungsfaktoren!CX144)))</f>
        <v>-0.13</v>
      </c>
      <c r="AO18" s="50">
        <f>IF('SIA 125'!$N$23="GUH",Preisänderungsfaktoren!CY18,IF('SIA 125'!$N$23="TUH",Preisänderungsfaktoren!CY81,IF('SIA 125'!$N$23="TUT",Preisänderungsfaktoren!CY144)))</f>
        <v>0.53</v>
      </c>
      <c r="AP18" s="50">
        <f>IF('SIA 125'!$N$23="GUH",Preisänderungsfaktoren!CZ18,IF('SIA 125'!$N$23="TUH",Preisänderungsfaktoren!CZ81,IF('SIA 125'!$N$23="TUT",Preisänderungsfaktoren!CZ144)))</f>
        <v>1.51</v>
      </c>
      <c r="AQ18" s="50">
        <f>IF('SIA 125'!$N$23="GUH",Preisänderungsfaktoren!DA18,IF('SIA 125'!$N$23="TUH",Preisänderungsfaktoren!DA81,IF('SIA 125'!$N$23="TUT",Preisänderungsfaktoren!DA144)))</f>
        <v>1.85</v>
      </c>
      <c r="AR18" s="50">
        <f>IF('SIA 125'!$N$23="GUH",Preisänderungsfaktoren!DB18,IF('SIA 125'!$N$23="TUH",Preisänderungsfaktoren!DB81,IF('SIA 125'!$N$23="TUT",Preisänderungsfaktoren!DB144)))</f>
        <v>2.9</v>
      </c>
      <c r="AS18" s="50">
        <f>IF('SIA 125'!$N$23="GUH",Preisänderungsfaktoren!DC18,IF('SIA 125'!$N$23="TUH",Preisänderungsfaktoren!DC81,IF('SIA 125'!$N$23="TUT",Preisänderungsfaktoren!DC144)))</f>
        <v>3.83</v>
      </c>
      <c r="AT18" s="50">
        <f>IF('SIA 125'!$N$23="GUH",Preisänderungsfaktoren!DD18,IF('SIA 125'!$N$23="TUH",Preisänderungsfaktoren!DD81,IF('SIA 125'!$N$23="TUT",Preisänderungsfaktoren!DD144)))</f>
        <v>5.39</v>
      </c>
      <c r="AU18" s="50">
        <f>IF('SIA 125'!$N$23="GUH",Preisänderungsfaktoren!DE18,IF('SIA 125'!$N$23="TUH",Preisänderungsfaktoren!DE81,IF('SIA 125'!$N$23="TUT",Preisänderungsfaktoren!DE144)))</f>
        <v>7.88</v>
      </c>
      <c r="AV18" s="50">
        <f>IF('SIA 125'!$N$23="GUH",Preisänderungsfaktoren!DF18,IF('SIA 125'!$N$23="TUH",Preisänderungsfaktoren!DF81,IF('SIA 125'!$N$23="TUT",Preisänderungsfaktoren!DF144)))</f>
        <v>6.79</v>
      </c>
      <c r="AW18" s="50">
        <f>IF('SIA 125'!$N$23="GUH",Preisänderungsfaktoren!DG18,IF('SIA 125'!$N$23="TUH",Preisänderungsfaktoren!DG81,IF('SIA 125'!$N$23="TUT",Preisänderungsfaktoren!DG144)))</f>
        <v>6.76</v>
      </c>
      <c r="AX18" s="50">
        <f>IF('SIA 125'!$N$23="GUH",Preisänderungsfaktoren!DH18,IF('SIA 125'!$N$23="TUH",Preisänderungsfaktoren!DH81,IF('SIA 125'!$N$23="TUT",Preisänderungsfaktoren!DH144)))</f>
        <v>8.64</v>
      </c>
      <c r="AY18" s="50">
        <f>IF('SIA 125'!$N$23="GUH",Preisänderungsfaktoren!DI18,IF('SIA 125'!$N$23="TUH",Preisänderungsfaktoren!DI81,IF('SIA 125'!$N$23="TUT",Preisänderungsfaktoren!DI144)))</f>
        <v>8.7100000000000009</v>
      </c>
      <c r="AZ18" s="50">
        <f>IF('SIA 125'!$N$23="GUH",Preisänderungsfaktoren!DJ18,IF('SIA 125'!$N$23="TUH",Preisänderungsfaktoren!DJ81,IF('SIA 125'!$N$23="TUT",Preisänderungsfaktoren!DJ144)))</f>
        <v>8.44</v>
      </c>
      <c r="BA18" s="50">
        <f>IF('SIA 125'!$N$23="GUH",Preisänderungsfaktoren!DK18,IF('SIA 125'!$N$23="TUH",Preisänderungsfaktoren!DK81,IF('SIA 125'!$N$23="TUT",Preisänderungsfaktoren!DK144)))</f>
        <v>9</v>
      </c>
      <c r="BB18" s="50">
        <f>IF('SIA 125'!$N$23="GUH",Preisänderungsfaktoren!DL18,IF('SIA 125'!$N$23="TUH",Preisänderungsfaktoren!DL81,IF('SIA 125'!$N$23="TUT",Preisänderungsfaktoren!DL144)))</f>
        <v>9.9499999999999993</v>
      </c>
      <c r="BC18" s="50">
        <f>IF('SIA 125'!$N$23="GUH",Preisänderungsfaktoren!DM18,IF('SIA 125'!$N$23="TUH",Preisänderungsfaktoren!DM81,IF('SIA 125'!$N$23="TUT",Preisänderungsfaktoren!DM144)))</f>
        <v>9.7899999999999991</v>
      </c>
      <c r="BD18" s="50">
        <f>IF('SIA 125'!$N$23="GUH",Preisänderungsfaktoren!DN18,IF('SIA 125'!$N$23="TUH",Preisänderungsfaktoren!DN81,IF('SIA 125'!$N$23="TUT",Preisänderungsfaktoren!DN144)))</f>
        <v>8.8000000000000007</v>
      </c>
      <c r="BE18" s="50">
        <f>IF('SIA 125'!$N$23="GUH",Preisänderungsfaktoren!DO18,IF('SIA 125'!$N$23="TUH",Preisänderungsfaktoren!DO81,IF('SIA 125'!$N$23="TUT",Preisänderungsfaktoren!DO144)))</f>
        <v>9.3800000000000008</v>
      </c>
      <c r="BF18" s="50">
        <f>IF('SIA 125'!$N$23="GUH",Preisänderungsfaktoren!DP18,IF('SIA 125'!$N$23="TUH",Preisänderungsfaktoren!DP81,IF('SIA 125'!$N$23="TUT",Preisänderungsfaktoren!DP144)))</f>
        <v>10.7</v>
      </c>
      <c r="BG18" s="50">
        <f>IF('SIA 125'!$N$23="GUH",Preisänderungsfaktoren!DQ18,IF('SIA 125'!$N$23="TUH",Preisänderungsfaktoren!DQ81,IF('SIA 125'!$N$23="TUT",Preisänderungsfaktoren!DQ144)))</f>
        <v>10.61</v>
      </c>
      <c r="BH18" s="50">
        <f>IF('SIA 125'!$N$23="GUH",Preisänderungsfaktoren!DR18,IF('SIA 125'!$N$23="TUH",Preisänderungsfaktoren!DR81,IF('SIA 125'!$N$23="TUT",Preisänderungsfaktoren!DR144)))</f>
        <v>9.42</v>
      </c>
      <c r="BI18" s="50">
        <f>IF('SIA 125'!$N$23="GUH",Preisänderungsfaktoren!DS18,IF('SIA 125'!$N$23="TUH",Preisänderungsfaktoren!DS81,IF('SIA 125'!$N$23="TUT",Preisänderungsfaktoren!DS144)))</f>
        <v>0</v>
      </c>
      <c r="BK18" s="1" t="s">
        <v>54</v>
      </c>
      <c r="BL18" s="50">
        <v>0</v>
      </c>
      <c r="BM18" s="50">
        <v>0</v>
      </c>
      <c r="BN18" s="50">
        <v>0</v>
      </c>
      <c r="BO18" s="50">
        <v>0</v>
      </c>
      <c r="BP18" s="50">
        <v>0</v>
      </c>
      <c r="BQ18" s="50">
        <v>0</v>
      </c>
      <c r="BR18" s="50">
        <v>0</v>
      </c>
      <c r="BS18" s="50">
        <v>0</v>
      </c>
      <c r="BT18" s="50">
        <v>0</v>
      </c>
      <c r="BU18" s="50">
        <v>0</v>
      </c>
      <c r="BV18" s="50">
        <v>0</v>
      </c>
      <c r="BW18" s="50">
        <v>0</v>
      </c>
      <c r="BX18" s="50">
        <v>0</v>
      </c>
      <c r="BY18" s="50">
        <v>0</v>
      </c>
      <c r="BZ18" s="50">
        <v>0</v>
      </c>
      <c r="CA18" s="50">
        <v>0</v>
      </c>
      <c r="CB18" s="50">
        <v>-0.81</v>
      </c>
      <c r="CC18" s="50">
        <v>-1.23</v>
      </c>
      <c r="CD18" s="50">
        <v>-1.1399999999999999</v>
      </c>
      <c r="CE18" s="50">
        <v>-0.98</v>
      </c>
      <c r="CF18" s="50">
        <v>-1.37</v>
      </c>
      <c r="CG18" s="50">
        <v>-0.67</v>
      </c>
      <c r="CH18" s="50">
        <v>-0.57999999999999996</v>
      </c>
      <c r="CI18" s="50">
        <v>-0.51</v>
      </c>
      <c r="CJ18" s="50">
        <v>-0.91</v>
      </c>
      <c r="CK18" s="50">
        <v>-0.98</v>
      </c>
      <c r="CL18" s="50">
        <v>-0.18</v>
      </c>
      <c r="CM18" s="50">
        <v>0.57999999999999996</v>
      </c>
      <c r="CN18" s="50">
        <v>0.26</v>
      </c>
      <c r="CO18" s="50">
        <v>0.46</v>
      </c>
      <c r="CP18" s="50">
        <v>0.73</v>
      </c>
      <c r="CQ18" s="50">
        <v>0.92</v>
      </c>
      <c r="CR18" s="50">
        <v>0.52</v>
      </c>
      <c r="CS18" s="50">
        <v>0.56999999999999995</v>
      </c>
      <c r="CT18" s="50">
        <v>0.64</v>
      </c>
      <c r="CU18" s="50">
        <v>0.92</v>
      </c>
      <c r="CV18" s="50">
        <v>-0.16</v>
      </c>
      <c r="CW18" s="50">
        <v>-0.23</v>
      </c>
      <c r="CX18" s="50">
        <v>-0.13</v>
      </c>
      <c r="CY18" s="50">
        <v>0.53</v>
      </c>
      <c r="CZ18" s="50">
        <v>1.51</v>
      </c>
      <c r="DA18" s="50">
        <v>1.85</v>
      </c>
      <c r="DB18" s="50">
        <v>2.9</v>
      </c>
      <c r="DC18" s="50">
        <v>3.83</v>
      </c>
      <c r="DD18" s="50">
        <v>5.39</v>
      </c>
      <c r="DE18" s="50">
        <v>7.88</v>
      </c>
      <c r="DF18" s="50">
        <v>6.79</v>
      </c>
      <c r="DG18" s="50">
        <v>6.76</v>
      </c>
      <c r="DH18" s="50">
        <v>8.64</v>
      </c>
      <c r="DI18" s="50">
        <v>8.7100000000000009</v>
      </c>
      <c r="DJ18" s="50">
        <v>8.44</v>
      </c>
      <c r="DK18" s="50">
        <v>9</v>
      </c>
      <c r="DL18" s="50">
        <v>9.9499999999999993</v>
      </c>
      <c r="DM18" s="50">
        <v>9.7899999999999991</v>
      </c>
      <c r="DN18" s="50">
        <v>8.8000000000000007</v>
      </c>
      <c r="DO18" s="50">
        <v>9.3800000000000008</v>
      </c>
      <c r="DP18" s="50">
        <v>10.7</v>
      </c>
      <c r="DQ18" s="50">
        <v>10.61</v>
      </c>
      <c r="DR18" s="50">
        <v>9.42</v>
      </c>
      <c r="DS18" s="50"/>
    </row>
    <row r="19" spans="1:123" x14ac:dyDescent="0.35">
      <c r="A19" s="1" t="s">
        <v>55</v>
      </c>
      <c r="B19" s="50">
        <f>IF('SIA 125'!$N$23="GUH",Preisänderungsfaktoren!BL19,IF('SIA 125'!$N$23="TUH",Preisänderungsfaktoren!BL82,IF('SIA 125'!$N$23="TUT",Preisänderungsfaktoren!BL145)))</f>
        <v>0</v>
      </c>
      <c r="C19" s="50">
        <f>IF('SIA 125'!$N$23="GUH",Preisänderungsfaktoren!BM19,IF('SIA 125'!$N$23="TUH",Preisänderungsfaktoren!BM82,IF('SIA 125'!$N$23="TUT",Preisänderungsfaktoren!BM145)))</f>
        <v>0</v>
      </c>
      <c r="D19" s="50">
        <f>IF('SIA 125'!$N$23="GUH",Preisänderungsfaktoren!BN19,IF('SIA 125'!$N$23="TUH",Preisänderungsfaktoren!BN82,IF('SIA 125'!$N$23="TUT",Preisänderungsfaktoren!BN145)))</f>
        <v>0</v>
      </c>
      <c r="E19" s="50">
        <f>IF('SIA 125'!$N$23="GUH",Preisänderungsfaktoren!BO19,IF('SIA 125'!$N$23="TUH",Preisänderungsfaktoren!BO82,IF('SIA 125'!$N$23="TUT",Preisänderungsfaktoren!BO145)))</f>
        <v>0</v>
      </c>
      <c r="F19" s="50">
        <f>IF('SIA 125'!$N$23="GUH",Preisänderungsfaktoren!BP19,IF('SIA 125'!$N$23="TUH",Preisänderungsfaktoren!BP82,IF('SIA 125'!$N$23="TUT",Preisänderungsfaktoren!BP145)))</f>
        <v>0</v>
      </c>
      <c r="G19" s="50">
        <f>IF('SIA 125'!$N$23="GUH",Preisänderungsfaktoren!BQ19,IF('SIA 125'!$N$23="TUH",Preisänderungsfaktoren!BQ82,IF('SIA 125'!$N$23="TUT",Preisänderungsfaktoren!BQ145)))</f>
        <v>0</v>
      </c>
      <c r="H19" s="50">
        <f>IF('SIA 125'!$N$23="GUH",Preisänderungsfaktoren!BR19,IF('SIA 125'!$N$23="TUH",Preisänderungsfaktoren!BR82,IF('SIA 125'!$N$23="TUT",Preisänderungsfaktoren!BR145)))</f>
        <v>0</v>
      </c>
      <c r="I19" s="50">
        <f>IF('SIA 125'!$N$23="GUH",Preisänderungsfaktoren!BS19,IF('SIA 125'!$N$23="TUH",Preisänderungsfaktoren!BS82,IF('SIA 125'!$N$23="TUT",Preisänderungsfaktoren!BS145)))</f>
        <v>0</v>
      </c>
      <c r="J19" s="50">
        <f>IF('SIA 125'!$N$23="GUH",Preisänderungsfaktoren!BT19,IF('SIA 125'!$N$23="TUH",Preisänderungsfaktoren!BT82,IF('SIA 125'!$N$23="TUT",Preisänderungsfaktoren!BT145)))</f>
        <v>0</v>
      </c>
      <c r="K19" s="50">
        <f>IF('SIA 125'!$N$23="GUH",Preisänderungsfaktoren!BU19,IF('SIA 125'!$N$23="TUH",Preisänderungsfaktoren!BU82,IF('SIA 125'!$N$23="TUT",Preisänderungsfaktoren!BU145)))</f>
        <v>0</v>
      </c>
      <c r="L19" s="50">
        <f>IF('SIA 125'!$N$23="GUH",Preisänderungsfaktoren!BV19,IF('SIA 125'!$N$23="TUH",Preisänderungsfaktoren!BV82,IF('SIA 125'!$N$23="TUT",Preisänderungsfaktoren!BV145)))</f>
        <v>0</v>
      </c>
      <c r="M19" s="50">
        <f>IF('SIA 125'!$N$23="GUH",Preisänderungsfaktoren!BW19,IF('SIA 125'!$N$23="TUH",Preisänderungsfaktoren!BW82,IF('SIA 125'!$N$23="TUT",Preisänderungsfaktoren!BW145)))</f>
        <v>0</v>
      </c>
      <c r="N19" s="50">
        <f>IF('SIA 125'!$N$23="GUH",Preisänderungsfaktoren!BX19,IF('SIA 125'!$N$23="TUH",Preisänderungsfaktoren!BX82,IF('SIA 125'!$N$23="TUT",Preisänderungsfaktoren!BX145)))</f>
        <v>0</v>
      </c>
      <c r="O19" s="50">
        <f>IF('SIA 125'!$N$23="GUH",Preisänderungsfaktoren!BY19,IF('SIA 125'!$N$23="TUH",Preisänderungsfaktoren!BY82,IF('SIA 125'!$N$23="TUT",Preisänderungsfaktoren!BY145)))</f>
        <v>0</v>
      </c>
      <c r="P19" s="50">
        <f>IF('SIA 125'!$N$23="GUH",Preisänderungsfaktoren!BZ19,IF('SIA 125'!$N$23="TUH",Preisänderungsfaktoren!BZ82,IF('SIA 125'!$N$23="TUT",Preisänderungsfaktoren!BZ145)))</f>
        <v>0</v>
      </c>
      <c r="Q19" s="50">
        <f>IF('SIA 125'!$N$23="GUH",Preisänderungsfaktoren!CA19,IF('SIA 125'!$N$23="TUH",Preisänderungsfaktoren!CA82,IF('SIA 125'!$N$23="TUT",Preisänderungsfaktoren!CA145)))</f>
        <v>0</v>
      </c>
      <c r="R19" s="50">
        <f>IF('SIA 125'!$N$23="GUH",Preisänderungsfaktoren!CB19,IF('SIA 125'!$N$23="TUH",Preisänderungsfaktoren!CB82,IF('SIA 125'!$N$23="TUT",Preisänderungsfaktoren!CB145)))</f>
        <v>0</v>
      </c>
      <c r="S19" s="50">
        <f>IF('SIA 125'!$N$23="GUH",Preisänderungsfaktoren!CC19,IF('SIA 125'!$N$23="TUH",Preisänderungsfaktoren!CC82,IF('SIA 125'!$N$23="TUT",Preisänderungsfaktoren!CC145)))</f>
        <v>0</v>
      </c>
      <c r="T19" s="50">
        <f>IF('SIA 125'!$N$23="GUH",Preisänderungsfaktoren!CD19,IF('SIA 125'!$N$23="TUH",Preisänderungsfaktoren!CD82,IF('SIA 125'!$N$23="TUT",Preisänderungsfaktoren!CD145)))</f>
        <v>0</v>
      </c>
      <c r="U19" s="50">
        <f>IF('SIA 125'!$N$23="GUH",Preisänderungsfaktoren!CE19,IF('SIA 125'!$N$23="TUH",Preisänderungsfaktoren!CE82,IF('SIA 125'!$N$23="TUT",Preisänderungsfaktoren!CE145)))</f>
        <v>0</v>
      </c>
      <c r="V19" s="50">
        <f>IF('SIA 125'!$N$23="GUH",Preisänderungsfaktoren!CF19,IF('SIA 125'!$N$23="TUH",Preisänderungsfaktoren!CF82,IF('SIA 125'!$N$23="TUT",Preisänderungsfaktoren!CF145)))</f>
        <v>-0.56999999999999995</v>
      </c>
      <c r="W19" s="50">
        <f>IF('SIA 125'!$N$23="GUH",Preisänderungsfaktoren!CG19,IF('SIA 125'!$N$23="TUH",Preisänderungsfaktoren!CG82,IF('SIA 125'!$N$23="TUT",Preisänderungsfaktoren!CG145)))</f>
        <v>0.14000000000000001</v>
      </c>
      <c r="X19" s="50">
        <f>IF('SIA 125'!$N$23="GUH",Preisänderungsfaktoren!CH19,IF('SIA 125'!$N$23="TUH",Preisänderungsfaktoren!CH82,IF('SIA 125'!$N$23="TUT",Preisänderungsfaktoren!CH145)))</f>
        <v>0.23</v>
      </c>
      <c r="Y19" s="50">
        <f>IF('SIA 125'!$N$23="GUH",Preisänderungsfaktoren!CI19,IF('SIA 125'!$N$23="TUH",Preisänderungsfaktoren!CI82,IF('SIA 125'!$N$23="TUT",Preisänderungsfaktoren!CI145)))</f>
        <v>0.28999999999999998</v>
      </c>
      <c r="Z19" s="50">
        <f>IF('SIA 125'!$N$23="GUH",Preisänderungsfaktoren!CJ19,IF('SIA 125'!$N$23="TUH",Preisänderungsfaktoren!CJ82,IF('SIA 125'!$N$23="TUT",Preisänderungsfaktoren!CJ145)))</f>
        <v>-0.11</v>
      </c>
      <c r="AA19" s="50">
        <f>IF('SIA 125'!$N$23="GUH",Preisänderungsfaktoren!CK19,IF('SIA 125'!$N$23="TUH",Preisänderungsfaktoren!CK82,IF('SIA 125'!$N$23="TUT",Preisänderungsfaktoren!CK145)))</f>
        <v>-0.18</v>
      </c>
      <c r="AB19" s="50">
        <f>IF('SIA 125'!$N$23="GUH",Preisänderungsfaktoren!CL19,IF('SIA 125'!$N$23="TUH",Preisänderungsfaktoren!CL82,IF('SIA 125'!$N$23="TUT",Preisänderungsfaktoren!CL145)))</f>
        <v>0.63</v>
      </c>
      <c r="AC19" s="50">
        <f>IF('SIA 125'!$N$23="GUH",Preisänderungsfaktoren!CM19,IF('SIA 125'!$N$23="TUH",Preisänderungsfaktoren!CM82,IF('SIA 125'!$N$23="TUT",Preisänderungsfaktoren!CM145)))</f>
        <v>1.4</v>
      </c>
      <c r="AD19" s="50">
        <f>IF('SIA 125'!$N$23="GUH",Preisänderungsfaktoren!CN19,IF('SIA 125'!$N$23="TUH",Preisänderungsfaktoren!CN82,IF('SIA 125'!$N$23="TUT",Preisänderungsfaktoren!CN145)))</f>
        <v>1.08</v>
      </c>
      <c r="AE19" s="50">
        <f>IF('SIA 125'!$N$23="GUH",Preisänderungsfaktoren!CO19,IF('SIA 125'!$N$23="TUH",Preisänderungsfaktoren!CO82,IF('SIA 125'!$N$23="TUT",Preisänderungsfaktoren!CO145)))</f>
        <v>1.28</v>
      </c>
      <c r="AF19" s="50">
        <f>IF('SIA 125'!$N$23="GUH",Preisänderungsfaktoren!CP19,IF('SIA 125'!$N$23="TUH",Preisänderungsfaktoren!CP82,IF('SIA 125'!$N$23="TUT",Preisänderungsfaktoren!CP145)))</f>
        <v>1.56</v>
      </c>
      <c r="AG19" s="50">
        <f>IF('SIA 125'!$N$23="GUH",Preisänderungsfaktoren!CQ19,IF('SIA 125'!$N$23="TUH",Preisänderungsfaktoren!CQ82,IF('SIA 125'!$N$23="TUT",Preisänderungsfaktoren!CQ145)))</f>
        <v>1.74</v>
      </c>
      <c r="AH19" s="50">
        <f>IF('SIA 125'!$N$23="GUH",Preisänderungsfaktoren!CR19,IF('SIA 125'!$N$23="TUH",Preisänderungsfaktoren!CR82,IF('SIA 125'!$N$23="TUT",Preisänderungsfaktoren!CR145)))</f>
        <v>1.34</v>
      </c>
      <c r="AI19" s="50">
        <f>IF('SIA 125'!$N$23="GUH",Preisänderungsfaktoren!CS19,IF('SIA 125'!$N$23="TUH",Preisänderungsfaktoren!CS82,IF('SIA 125'!$N$23="TUT",Preisänderungsfaktoren!CS145)))</f>
        <v>1.39</v>
      </c>
      <c r="AJ19" s="50">
        <f>IF('SIA 125'!$N$23="GUH",Preisänderungsfaktoren!CT19,IF('SIA 125'!$N$23="TUH",Preisänderungsfaktoren!CT82,IF('SIA 125'!$N$23="TUT",Preisänderungsfaktoren!CT145)))</f>
        <v>1.46</v>
      </c>
      <c r="AK19" s="50">
        <f>IF('SIA 125'!$N$23="GUH",Preisänderungsfaktoren!CU19,IF('SIA 125'!$N$23="TUH",Preisänderungsfaktoren!CU82,IF('SIA 125'!$N$23="TUT",Preisänderungsfaktoren!CU145)))</f>
        <v>1.74</v>
      </c>
      <c r="AL19" s="50">
        <f>IF('SIA 125'!$N$23="GUH",Preisänderungsfaktoren!CV19,IF('SIA 125'!$N$23="TUH",Preisänderungsfaktoren!CV82,IF('SIA 125'!$N$23="TUT",Preisänderungsfaktoren!CV145)))</f>
        <v>1.1599999999999999</v>
      </c>
      <c r="AM19" s="50">
        <f>IF('SIA 125'!$N$23="GUH",Preisänderungsfaktoren!CW19,IF('SIA 125'!$N$23="TUH",Preisänderungsfaktoren!CW82,IF('SIA 125'!$N$23="TUT",Preisänderungsfaktoren!CW145)))</f>
        <v>0.48</v>
      </c>
      <c r="AN19" s="50">
        <f>IF('SIA 125'!$N$23="GUH",Preisänderungsfaktoren!CX19,IF('SIA 125'!$N$23="TUH",Preisänderungsfaktoren!CX82,IF('SIA 125'!$N$23="TUT",Preisänderungsfaktoren!CX145)))</f>
        <v>0.57999999999999996</v>
      </c>
      <c r="AO19" s="50">
        <f>IF('SIA 125'!$N$23="GUH",Preisänderungsfaktoren!CY19,IF('SIA 125'!$N$23="TUH",Preisänderungsfaktoren!CY82,IF('SIA 125'!$N$23="TUT",Preisänderungsfaktoren!CY145)))</f>
        <v>1.25</v>
      </c>
      <c r="AP19" s="50">
        <f>IF('SIA 125'!$N$23="GUH",Preisänderungsfaktoren!CZ19,IF('SIA 125'!$N$23="TUH",Preisänderungsfaktoren!CZ82,IF('SIA 125'!$N$23="TUT",Preisänderungsfaktoren!CZ145)))</f>
        <v>2.2400000000000002</v>
      </c>
      <c r="AQ19" s="50">
        <f>IF('SIA 125'!$N$23="GUH",Preisänderungsfaktoren!DA19,IF('SIA 125'!$N$23="TUH",Preisänderungsfaktoren!DA82,IF('SIA 125'!$N$23="TUT",Preisänderungsfaktoren!DA145)))</f>
        <v>2.58</v>
      </c>
      <c r="AR19" s="50">
        <f>IF('SIA 125'!$N$23="GUH",Preisänderungsfaktoren!DB19,IF('SIA 125'!$N$23="TUH",Preisänderungsfaktoren!DB82,IF('SIA 125'!$N$23="TUT",Preisänderungsfaktoren!DB145)))</f>
        <v>3.66</v>
      </c>
      <c r="AS19" s="50">
        <f>IF('SIA 125'!$N$23="GUH",Preisänderungsfaktoren!DC19,IF('SIA 125'!$N$23="TUH",Preisänderungsfaktoren!DC82,IF('SIA 125'!$N$23="TUT",Preisänderungsfaktoren!DC145)))</f>
        <v>4.6100000000000003</v>
      </c>
      <c r="AT19" s="50">
        <f>IF('SIA 125'!$N$23="GUH",Preisänderungsfaktoren!DD19,IF('SIA 125'!$N$23="TUH",Preisänderungsfaktoren!DD82,IF('SIA 125'!$N$23="TUT",Preisänderungsfaktoren!DD145)))</f>
        <v>6.18</v>
      </c>
      <c r="AU19" s="50">
        <f>IF('SIA 125'!$N$23="GUH",Preisänderungsfaktoren!DE19,IF('SIA 125'!$N$23="TUH",Preisänderungsfaktoren!DE82,IF('SIA 125'!$N$23="TUT",Preisänderungsfaktoren!DE145)))</f>
        <v>8.7100000000000009</v>
      </c>
      <c r="AV19" s="50">
        <f>IF('SIA 125'!$N$23="GUH",Preisänderungsfaktoren!DF19,IF('SIA 125'!$N$23="TUH",Preisänderungsfaktoren!DF82,IF('SIA 125'!$N$23="TUT",Preisänderungsfaktoren!DF145)))</f>
        <v>7.6</v>
      </c>
      <c r="AW19" s="50">
        <f>IF('SIA 125'!$N$23="GUH",Preisänderungsfaktoren!DG19,IF('SIA 125'!$N$23="TUH",Preisänderungsfaktoren!DG82,IF('SIA 125'!$N$23="TUT",Preisänderungsfaktoren!DG145)))</f>
        <v>7.56</v>
      </c>
      <c r="AX19" s="50">
        <f>IF('SIA 125'!$N$23="GUH",Preisänderungsfaktoren!DH19,IF('SIA 125'!$N$23="TUH",Preisänderungsfaktoren!DH82,IF('SIA 125'!$N$23="TUT",Preisänderungsfaktoren!DH145)))</f>
        <v>9.4600000000000009</v>
      </c>
      <c r="AY19" s="50">
        <f>IF('SIA 125'!$N$23="GUH",Preisänderungsfaktoren!DI19,IF('SIA 125'!$N$23="TUH",Preisänderungsfaktoren!DI82,IF('SIA 125'!$N$23="TUT",Preisänderungsfaktoren!DI145)))</f>
        <v>9.5299999999999994</v>
      </c>
      <c r="AZ19" s="50">
        <f>IF('SIA 125'!$N$23="GUH",Preisänderungsfaktoren!DJ19,IF('SIA 125'!$N$23="TUH",Preisänderungsfaktoren!DJ82,IF('SIA 125'!$N$23="TUT",Preisänderungsfaktoren!DJ145)))</f>
        <v>9.24</v>
      </c>
      <c r="BA19" s="50">
        <f>IF('SIA 125'!$N$23="GUH",Preisänderungsfaktoren!DK19,IF('SIA 125'!$N$23="TUH",Preisänderungsfaktoren!DK82,IF('SIA 125'!$N$23="TUT",Preisänderungsfaktoren!DK145)))</f>
        <v>9.8000000000000007</v>
      </c>
      <c r="BB19" s="50">
        <f>IF('SIA 125'!$N$23="GUH",Preisänderungsfaktoren!DL19,IF('SIA 125'!$N$23="TUH",Preisänderungsfaktoren!DL82,IF('SIA 125'!$N$23="TUT",Preisänderungsfaktoren!DL145)))</f>
        <v>10.76</v>
      </c>
      <c r="BC19" s="50">
        <f>IF('SIA 125'!$N$23="GUH",Preisänderungsfaktoren!DM19,IF('SIA 125'!$N$23="TUH",Preisänderungsfaktoren!DM82,IF('SIA 125'!$N$23="TUT",Preisänderungsfaktoren!DM145)))</f>
        <v>10.59</v>
      </c>
      <c r="BD19" s="50">
        <f>IF('SIA 125'!$N$23="GUH",Preisänderungsfaktoren!DN19,IF('SIA 125'!$N$23="TUH",Preisänderungsfaktoren!DN82,IF('SIA 125'!$N$23="TUT",Preisänderungsfaktoren!DN145)))</f>
        <v>9.61</v>
      </c>
      <c r="BE19" s="50">
        <f>IF('SIA 125'!$N$23="GUH",Preisänderungsfaktoren!DO19,IF('SIA 125'!$N$23="TUH",Preisänderungsfaktoren!DO82,IF('SIA 125'!$N$23="TUT",Preisänderungsfaktoren!DO145)))</f>
        <v>10.18</v>
      </c>
      <c r="BF19" s="50">
        <f>IF('SIA 125'!$N$23="GUH",Preisänderungsfaktoren!DP19,IF('SIA 125'!$N$23="TUH",Preisänderungsfaktoren!DP82,IF('SIA 125'!$N$23="TUT",Preisänderungsfaktoren!DP145)))</f>
        <v>11.52</v>
      </c>
      <c r="BG19" s="50">
        <f>IF('SIA 125'!$N$23="GUH",Preisänderungsfaktoren!DQ19,IF('SIA 125'!$N$23="TUH",Preisänderungsfaktoren!DQ82,IF('SIA 125'!$N$23="TUT",Preisänderungsfaktoren!DQ145)))</f>
        <v>11.43</v>
      </c>
      <c r="BH19" s="50">
        <f>IF('SIA 125'!$N$23="GUH",Preisänderungsfaktoren!DR19,IF('SIA 125'!$N$23="TUH",Preisänderungsfaktoren!DR82,IF('SIA 125'!$N$23="TUT",Preisänderungsfaktoren!DR145)))</f>
        <v>10.23</v>
      </c>
      <c r="BI19" s="50">
        <f>IF('SIA 125'!$N$23="GUH",Preisänderungsfaktoren!DS19,IF('SIA 125'!$N$23="TUH",Preisänderungsfaktoren!DS82,IF('SIA 125'!$N$23="TUT",Preisänderungsfaktoren!DS145)))</f>
        <v>0</v>
      </c>
      <c r="BK19" s="1" t="s">
        <v>55</v>
      </c>
      <c r="BL19" s="50">
        <v>0</v>
      </c>
      <c r="BM19" s="50">
        <v>0</v>
      </c>
      <c r="BN19" s="50">
        <v>0</v>
      </c>
      <c r="BO19" s="50">
        <v>0</v>
      </c>
      <c r="BP19" s="50">
        <v>0</v>
      </c>
      <c r="BQ19" s="50">
        <v>0</v>
      </c>
      <c r="BR19" s="50">
        <v>0</v>
      </c>
      <c r="BS19" s="50">
        <v>0</v>
      </c>
      <c r="BT19" s="50">
        <v>0</v>
      </c>
      <c r="BU19" s="50">
        <v>0</v>
      </c>
      <c r="BV19" s="50">
        <v>0</v>
      </c>
      <c r="BW19" s="50">
        <v>0</v>
      </c>
      <c r="BX19" s="50">
        <v>0</v>
      </c>
      <c r="BY19" s="50">
        <v>0</v>
      </c>
      <c r="BZ19" s="50">
        <v>0</v>
      </c>
      <c r="CA19" s="50">
        <v>0</v>
      </c>
      <c r="CB19" s="50">
        <v>0</v>
      </c>
      <c r="CC19" s="50">
        <v>0</v>
      </c>
      <c r="CD19" s="50">
        <v>0</v>
      </c>
      <c r="CE19" s="50">
        <v>0</v>
      </c>
      <c r="CF19" s="50">
        <v>-0.56999999999999995</v>
      </c>
      <c r="CG19" s="50">
        <v>0.14000000000000001</v>
      </c>
      <c r="CH19" s="50">
        <v>0.23</v>
      </c>
      <c r="CI19" s="50">
        <v>0.28999999999999998</v>
      </c>
      <c r="CJ19" s="50">
        <v>-0.11</v>
      </c>
      <c r="CK19" s="50">
        <v>-0.18</v>
      </c>
      <c r="CL19" s="50">
        <v>0.63</v>
      </c>
      <c r="CM19" s="50">
        <v>1.4</v>
      </c>
      <c r="CN19" s="50">
        <v>1.08</v>
      </c>
      <c r="CO19" s="50">
        <v>1.28</v>
      </c>
      <c r="CP19" s="50">
        <v>1.56</v>
      </c>
      <c r="CQ19" s="50">
        <v>1.74</v>
      </c>
      <c r="CR19" s="50">
        <v>1.34</v>
      </c>
      <c r="CS19" s="50">
        <v>1.39</v>
      </c>
      <c r="CT19" s="50">
        <v>1.46</v>
      </c>
      <c r="CU19" s="50">
        <v>1.74</v>
      </c>
      <c r="CV19" s="50">
        <v>1.1599999999999999</v>
      </c>
      <c r="CW19" s="50">
        <v>0.48</v>
      </c>
      <c r="CX19" s="50">
        <v>0.57999999999999996</v>
      </c>
      <c r="CY19" s="50">
        <v>1.25</v>
      </c>
      <c r="CZ19" s="50">
        <v>2.2400000000000002</v>
      </c>
      <c r="DA19" s="50">
        <v>2.58</v>
      </c>
      <c r="DB19" s="50">
        <v>3.66</v>
      </c>
      <c r="DC19" s="50">
        <v>4.6100000000000003</v>
      </c>
      <c r="DD19" s="50">
        <v>6.18</v>
      </c>
      <c r="DE19" s="50">
        <v>8.7100000000000009</v>
      </c>
      <c r="DF19" s="50">
        <v>7.6</v>
      </c>
      <c r="DG19" s="50">
        <v>7.56</v>
      </c>
      <c r="DH19" s="50">
        <v>9.4600000000000009</v>
      </c>
      <c r="DI19" s="50">
        <v>9.5299999999999994</v>
      </c>
      <c r="DJ19" s="50">
        <v>9.24</v>
      </c>
      <c r="DK19" s="50">
        <v>9.8000000000000007</v>
      </c>
      <c r="DL19" s="50">
        <v>10.76</v>
      </c>
      <c r="DM19" s="50">
        <v>10.59</v>
      </c>
      <c r="DN19" s="50">
        <v>9.61</v>
      </c>
      <c r="DO19" s="50">
        <v>10.18</v>
      </c>
      <c r="DP19" s="50">
        <v>11.52</v>
      </c>
      <c r="DQ19" s="50">
        <v>11.43</v>
      </c>
      <c r="DR19" s="50">
        <v>10.23</v>
      </c>
      <c r="DS19" s="50"/>
    </row>
    <row r="20" spans="1:123" x14ac:dyDescent="0.35">
      <c r="A20" s="1" t="s">
        <v>56</v>
      </c>
      <c r="B20" s="50">
        <f>IF('SIA 125'!$N$23="GUH",Preisänderungsfaktoren!BL20,IF('SIA 125'!$N$23="TUH",Preisänderungsfaktoren!BL83,IF('SIA 125'!$N$23="TUT",Preisänderungsfaktoren!BL146)))</f>
        <v>0</v>
      </c>
      <c r="C20" s="50">
        <f>IF('SIA 125'!$N$23="GUH",Preisänderungsfaktoren!BM20,IF('SIA 125'!$N$23="TUH",Preisänderungsfaktoren!BM83,IF('SIA 125'!$N$23="TUT",Preisänderungsfaktoren!BM146)))</f>
        <v>0</v>
      </c>
      <c r="D20" s="50">
        <f>IF('SIA 125'!$N$23="GUH",Preisänderungsfaktoren!BN20,IF('SIA 125'!$N$23="TUH",Preisänderungsfaktoren!BN83,IF('SIA 125'!$N$23="TUT",Preisänderungsfaktoren!BN146)))</f>
        <v>0</v>
      </c>
      <c r="E20" s="50">
        <f>IF('SIA 125'!$N$23="GUH",Preisänderungsfaktoren!BO20,IF('SIA 125'!$N$23="TUH",Preisänderungsfaktoren!BO83,IF('SIA 125'!$N$23="TUT",Preisänderungsfaktoren!BO146)))</f>
        <v>0</v>
      </c>
      <c r="F20" s="50">
        <f>IF('SIA 125'!$N$23="GUH",Preisänderungsfaktoren!BP20,IF('SIA 125'!$N$23="TUH",Preisänderungsfaktoren!BP83,IF('SIA 125'!$N$23="TUT",Preisänderungsfaktoren!BP146)))</f>
        <v>0</v>
      </c>
      <c r="G20" s="50">
        <f>IF('SIA 125'!$N$23="GUH",Preisänderungsfaktoren!BQ20,IF('SIA 125'!$N$23="TUH",Preisänderungsfaktoren!BQ83,IF('SIA 125'!$N$23="TUT",Preisänderungsfaktoren!BQ146)))</f>
        <v>0</v>
      </c>
      <c r="H20" s="50">
        <f>IF('SIA 125'!$N$23="GUH",Preisänderungsfaktoren!BR20,IF('SIA 125'!$N$23="TUH",Preisänderungsfaktoren!BR83,IF('SIA 125'!$N$23="TUT",Preisänderungsfaktoren!BR146)))</f>
        <v>0</v>
      </c>
      <c r="I20" s="50">
        <f>IF('SIA 125'!$N$23="GUH",Preisänderungsfaktoren!BS20,IF('SIA 125'!$N$23="TUH",Preisänderungsfaktoren!BS83,IF('SIA 125'!$N$23="TUT",Preisänderungsfaktoren!BS146)))</f>
        <v>0</v>
      </c>
      <c r="J20" s="50">
        <f>IF('SIA 125'!$N$23="GUH",Preisänderungsfaktoren!BT20,IF('SIA 125'!$N$23="TUH",Preisänderungsfaktoren!BT83,IF('SIA 125'!$N$23="TUT",Preisänderungsfaktoren!BT146)))</f>
        <v>0</v>
      </c>
      <c r="K20" s="50">
        <f>IF('SIA 125'!$N$23="GUH",Preisänderungsfaktoren!BU20,IF('SIA 125'!$N$23="TUH",Preisänderungsfaktoren!BU83,IF('SIA 125'!$N$23="TUT",Preisänderungsfaktoren!BU146)))</f>
        <v>0</v>
      </c>
      <c r="L20" s="50">
        <f>IF('SIA 125'!$N$23="GUH",Preisänderungsfaktoren!BV20,IF('SIA 125'!$N$23="TUH",Preisänderungsfaktoren!BV83,IF('SIA 125'!$N$23="TUT",Preisänderungsfaktoren!BV146)))</f>
        <v>0</v>
      </c>
      <c r="M20" s="50">
        <f>IF('SIA 125'!$N$23="GUH",Preisänderungsfaktoren!BW20,IF('SIA 125'!$N$23="TUH",Preisänderungsfaktoren!BW83,IF('SIA 125'!$N$23="TUT",Preisänderungsfaktoren!BW146)))</f>
        <v>0</v>
      </c>
      <c r="N20" s="50">
        <f>IF('SIA 125'!$N$23="GUH",Preisänderungsfaktoren!BX20,IF('SIA 125'!$N$23="TUH",Preisänderungsfaktoren!BX83,IF('SIA 125'!$N$23="TUT",Preisänderungsfaktoren!BX146)))</f>
        <v>0</v>
      </c>
      <c r="O20" s="50">
        <f>IF('SIA 125'!$N$23="GUH",Preisänderungsfaktoren!BY20,IF('SIA 125'!$N$23="TUH",Preisänderungsfaktoren!BY83,IF('SIA 125'!$N$23="TUT",Preisänderungsfaktoren!BY146)))</f>
        <v>0</v>
      </c>
      <c r="P20" s="50">
        <f>IF('SIA 125'!$N$23="GUH",Preisänderungsfaktoren!BZ20,IF('SIA 125'!$N$23="TUH",Preisänderungsfaktoren!BZ83,IF('SIA 125'!$N$23="TUT",Preisänderungsfaktoren!BZ146)))</f>
        <v>0</v>
      </c>
      <c r="Q20" s="50">
        <f>IF('SIA 125'!$N$23="GUH",Preisänderungsfaktoren!CA20,IF('SIA 125'!$N$23="TUH",Preisänderungsfaktoren!CA83,IF('SIA 125'!$N$23="TUT",Preisänderungsfaktoren!CA146)))</f>
        <v>0</v>
      </c>
      <c r="R20" s="50">
        <f>IF('SIA 125'!$N$23="GUH",Preisänderungsfaktoren!CB20,IF('SIA 125'!$N$23="TUH",Preisänderungsfaktoren!CB83,IF('SIA 125'!$N$23="TUT",Preisänderungsfaktoren!CB146)))</f>
        <v>0</v>
      </c>
      <c r="S20" s="50">
        <f>IF('SIA 125'!$N$23="GUH",Preisänderungsfaktoren!CC20,IF('SIA 125'!$N$23="TUH",Preisänderungsfaktoren!CC83,IF('SIA 125'!$N$23="TUT",Preisänderungsfaktoren!CC146)))</f>
        <v>0</v>
      </c>
      <c r="T20" s="50">
        <f>IF('SIA 125'!$N$23="GUH",Preisänderungsfaktoren!CD20,IF('SIA 125'!$N$23="TUH",Preisänderungsfaktoren!CD83,IF('SIA 125'!$N$23="TUT",Preisänderungsfaktoren!CD146)))</f>
        <v>0</v>
      </c>
      <c r="U20" s="50">
        <f>IF('SIA 125'!$N$23="GUH",Preisänderungsfaktoren!CE20,IF('SIA 125'!$N$23="TUH",Preisänderungsfaktoren!CE83,IF('SIA 125'!$N$23="TUT",Preisänderungsfaktoren!CE146)))</f>
        <v>0</v>
      </c>
      <c r="V20" s="50">
        <f>IF('SIA 125'!$N$23="GUH",Preisänderungsfaktoren!CF20,IF('SIA 125'!$N$23="TUH",Preisänderungsfaktoren!CF83,IF('SIA 125'!$N$23="TUT",Preisänderungsfaktoren!CF146)))</f>
        <v>-0.14000000000000001</v>
      </c>
      <c r="W20" s="50">
        <f>IF('SIA 125'!$N$23="GUH",Preisänderungsfaktoren!CG20,IF('SIA 125'!$N$23="TUH",Preisänderungsfaktoren!CG83,IF('SIA 125'!$N$23="TUT",Preisänderungsfaktoren!CG146)))</f>
        <v>0.57999999999999996</v>
      </c>
      <c r="X20" s="50">
        <f>IF('SIA 125'!$N$23="GUH",Preisänderungsfaktoren!CH20,IF('SIA 125'!$N$23="TUH",Preisänderungsfaktoren!CH83,IF('SIA 125'!$N$23="TUT",Preisänderungsfaktoren!CH146)))</f>
        <v>0.66</v>
      </c>
      <c r="Y20" s="50">
        <f>IF('SIA 125'!$N$23="GUH",Preisänderungsfaktoren!CI20,IF('SIA 125'!$N$23="TUH",Preisänderungsfaktoren!CI83,IF('SIA 125'!$N$23="TUT",Preisänderungsfaktoren!CI146)))</f>
        <v>0.72</v>
      </c>
      <c r="Z20" s="50">
        <f>IF('SIA 125'!$N$23="GUH",Preisänderungsfaktoren!CJ20,IF('SIA 125'!$N$23="TUH",Preisänderungsfaktoren!CJ83,IF('SIA 125'!$N$23="TUT",Preisänderungsfaktoren!CJ146)))</f>
        <v>0.32</v>
      </c>
      <c r="AA20" s="50">
        <f>IF('SIA 125'!$N$23="GUH",Preisänderungsfaktoren!CK20,IF('SIA 125'!$N$23="TUH",Preisänderungsfaktoren!CK83,IF('SIA 125'!$N$23="TUT",Preisänderungsfaktoren!CK146)))</f>
        <v>0.25</v>
      </c>
      <c r="AB20" s="50">
        <f>IF('SIA 125'!$N$23="GUH",Preisänderungsfaktoren!CL20,IF('SIA 125'!$N$23="TUH",Preisänderungsfaktoren!CL83,IF('SIA 125'!$N$23="TUT",Preisänderungsfaktoren!CL146)))</f>
        <v>1.06</v>
      </c>
      <c r="AC20" s="50">
        <f>IF('SIA 125'!$N$23="GUH",Preisänderungsfaktoren!CM20,IF('SIA 125'!$N$23="TUH",Preisänderungsfaktoren!CM83,IF('SIA 125'!$N$23="TUT",Preisänderungsfaktoren!CM146)))</f>
        <v>1.84</v>
      </c>
      <c r="AD20" s="50">
        <f>IF('SIA 125'!$N$23="GUH",Preisänderungsfaktoren!CN20,IF('SIA 125'!$N$23="TUH",Preisänderungsfaktoren!CN83,IF('SIA 125'!$N$23="TUT",Preisänderungsfaktoren!CN146)))</f>
        <v>1.52</v>
      </c>
      <c r="AE20" s="50">
        <f>IF('SIA 125'!$N$23="GUH",Preisänderungsfaktoren!CO20,IF('SIA 125'!$N$23="TUH",Preisänderungsfaktoren!CO83,IF('SIA 125'!$N$23="TUT",Preisänderungsfaktoren!CO146)))</f>
        <v>1.72</v>
      </c>
      <c r="AF20" s="50">
        <f>IF('SIA 125'!$N$23="GUH",Preisänderungsfaktoren!CP20,IF('SIA 125'!$N$23="TUH",Preisänderungsfaktoren!CP83,IF('SIA 125'!$N$23="TUT",Preisänderungsfaktoren!CP146)))</f>
        <v>2</v>
      </c>
      <c r="AG20" s="50">
        <f>IF('SIA 125'!$N$23="GUH",Preisänderungsfaktoren!CQ20,IF('SIA 125'!$N$23="TUH",Preisänderungsfaktoren!CQ83,IF('SIA 125'!$N$23="TUT",Preisänderungsfaktoren!CQ146)))</f>
        <v>2.19</v>
      </c>
      <c r="AH20" s="50">
        <f>IF('SIA 125'!$N$23="GUH",Preisänderungsfaktoren!CR20,IF('SIA 125'!$N$23="TUH",Preisänderungsfaktoren!CR83,IF('SIA 125'!$N$23="TUT",Preisänderungsfaktoren!CR146)))</f>
        <v>1.78</v>
      </c>
      <c r="AI20" s="50">
        <f>IF('SIA 125'!$N$23="GUH",Preisänderungsfaktoren!CS20,IF('SIA 125'!$N$23="TUH",Preisänderungsfaktoren!CS83,IF('SIA 125'!$N$23="TUT",Preisänderungsfaktoren!CS146)))</f>
        <v>1.83</v>
      </c>
      <c r="AJ20" s="50">
        <f>IF('SIA 125'!$N$23="GUH",Preisänderungsfaktoren!CT20,IF('SIA 125'!$N$23="TUH",Preisänderungsfaktoren!CT83,IF('SIA 125'!$N$23="TUT",Preisänderungsfaktoren!CT146)))</f>
        <v>1.9</v>
      </c>
      <c r="AK20" s="50">
        <f>IF('SIA 125'!$N$23="GUH",Preisänderungsfaktoren!CU20,IF('SIA 125'!$N$23="TUH",Preisänderungsfaktoren!CU83,IF('SIA 125'!$N$23="TUT",Preisänderungsfaktoren!CU146)))</f>
        <v>2.17</v>
      </c>
      <c r="AL20" s="50">
        <f>IF('SIA 125'!$N$23="GUH",Preisänderungsfaktoren!CV20,IF('SIA 125'!$N$23="TUH",Preisänderungsfaktoren!CV83,IF('SIA 125'!$N$23="TUT",Preisänderungsfaktoren!CV146)))</f>
        <v>1.59</v>
      </c>
      <c r="AM20" s="50">
        <f>IF('SIA 125'!$N$23="GUH",Preisänderungsfaktoren!CW20,IF('SIA 125'!$N$23="TUH",Preisänderungsfaktoren!CW83,IF('SIA 125'!$N$23="TUT",Preisänderungsfaktoren!CW146)))</f>
        <v>1.53</v>
      </c>
      <c r="AN20" s="50">
        <f>IF('SIA 125'!$N$23="GUH",Preisänderungsfaktoren!CX20,IF('SIA 125'!$N$23="TUH",Preisänderungsfaktoren!CX83,IF('SIA 125'!$N$23="TUT",Preisänderungsfaktoren!CX146)))</f>
        <v>1.01</v>
      </c>
      <c r="AO20" s="50">
        <f>IF('SIA 125'!$N$23="GUH",Preisänderungsfaktoren!CY20,IF('SIA 125'!$N$23="TUH",Preisänderungsfaktoren!CY83,IF('SIA 125'!$N$23="TUT",Preisänderungsfaktoren!CY146)))</f>
        <v>1.68</v>
      </c>
      <c r="AP20" s="50">
        <f>IF('SIA 125'!$N$23="GUH",Preisänderungsfaktoren!CZ20,IF('SIA 125'!$N$23="TUH",Preisänderungsfaktoren!CZ83,IF('SIA 125'!$N$23="TUT",Preisänderungsfaktoren!CZ146)))</f>
        <v>2.68</v>
      </c>
      <c r="AQ20" s="50">
        <f>IF('SIA 125'!$N$23="GUH",Preisänderungsfaktoren!DA20,IF('SIA 125'!$N$23="TUH",Preisänderungsfaktoren!DA83,IF('SIA 125'!$N$23="TUT",Preisänderungsfaktoren!DA146)))</f>
        <v>3.04</v>
      </c>
      <c r="AR20" s="50">
        <f>IF('SIA 125'!$N$23="GUH",Preisänderungsfaktoren!DB20,IF('SIA 125'!$N$23="TUH",Preisänderungsfaktoren!DB83,IF('SIA 125'!$N$23="TUT",Preisänderungsfaktoren!DB146)))</f>
        <v>4.13</v>
      </c>
      <c r="AS20" s="50">
        <f>IF('SIA 125'!$N$23="GUH",Preisänderungsfaktoren!DC20,IF('SIA 125'!$N$23="TUH",Preisänderungsfaktoren!DC83,IF('SIA 125'!$N$23="TUT",Preisänderungsfaktoren!DC146)))</f>
        <v>5.09</v>
      </c>
      <c r="AT20" s="50">
        <f>IF('SIA 125'!$N$23="GUH",Preisänderungsfaktoren!DD20,IF('SIA 125'!$N$23="TUH",Preisänderungsfaktoren!DD83,IF('SIA 125'!$N$23="TUT",Preisänderungsfaktoren!DD146)))</f>
        <v>6.67</v>
      </c>
      <c r="AU20" s="50">
        <f>IF('SIA 125'!$N$23="GUH",Preisänderungsfaktoren!DE20,IF('SIA 125'!$N$23="TUH",Preisänderungsfaktoren!DE83,IF('SIA 125'!$N$23="TUT",Preisänderungsfaktoren!DE146)))</f>
        <v>9.24</v>
      </c>
      <c r="AV20" s="50">
        <f>IF('SIA 125'!$N$23="GUH",Preisänderungsfaktoren!DF20,IF('SIA 125'!$N$23="TUH",Preisänderungsfaktoren!DF83,IF('SIA 125'!$N$23="TUT",Preisänderungsfaktoren!DF146)))</f>
        <v>8.11</v>
      </c>
      <c r="AW20" s="50">
        <f>IF('SIA 125'!$N$23="GUH",Preisänderungsfaktoren!DG20,IF('SIA 125'!$N$23="TUH",Preisänderungsfaktoren!DG83,IF('SIA 125'!$N$23="TUT",Preisänderungsfaktoren!DG146)))</f>
        <v>8.06</v>
      </c>
      <c r="AX20" s="50">
        <f>IF('SIA 125'!$N$23="GUH",Preisänderungsfaktoren!DH20,IF('SIA 125'!$N$23="TUH",Preisänderungsfaktoren!DH83,IF('SIA 125'!$N$23="TUT",Preisänderungsfaktoren!DH146)))</f>
        <v>9.9700000000000006</v>
      </c>
      <c r="AY20" s="50">
        <f>IF('SIA 125'!$N$23="GUH",Preisänderungsfaktoren!DI20,IF('SIA 125'!$N$23="TUH",Preisänderungsfaktoren!DI83,IF('SIA 125'!$N$23="TUT",Preisänderungsfaktoren!DI146)))</f>
        <v>10.050000000000001</v>
      </c>
      <c r="AZ20" s="50">
        <f>IF('SIA 125'!$N$23="GUH",Preisänderungsfaktoren!DJ20,IF('SIA 125'!$N$23="TUH",Preisänderungsfaktoren!DJ83,IF('SIA 125'!$N$23="TUT",Preisänderungsfaktoren!DJ146)))</f>
        <v>9.74</v>
      </c>
      <c r="BA20" s="50">
        <f>IF('SIA 125'!$N$23="GUH",Preisänderungsfaktoren!DK20,IF('SIA 125'!$N$23="TUH",Preisänderungsfaktoren!DK83,IF('SIA 125'!$N$23="TUT",Preisänderungsfaktoren!DK146)))</f>
        <v>10.31</v>
      </c>
      <c r="BB20" s="50">
        <f>IF('SIA 125'!$N$23="GUH",Preisänderungsfaktoren!DL20,IF('SIA 125'!$N$23="TUH",Preisänderungsfaktoren!DL83,IF('SIA 125'!$N$23="TUT",Preisänderungsfaktoren!DL146)))</f>
        <v>11.27</v>
      </c>
      <c r="BC20" s="50">
        <f>IF('SIA 125'!$N$23="GUH",Preisänderungsfaktoren!DM20,IF('SIA 125'!$N$23="TUH",Preisänderungsfaktoren!DM83,IF('SIA 125'!$N$23="TUT",Preisänderungsfaktoren!DM146)))</f>
        <v>11.1</v>
      </c>
      <c r="BD20" s="50">
        <f>IF('SIA 125'!$N$23="GUH",Preisänderungsfaktoren!DN20,IF('SIA 125'!$N$23="TUH",Preisänderungsfaktoren!DN83,IF('SIA 125'!$N$23="TUT",Preisänderungsfaktoren!DN146)))</f>
        <v>10.11</v>
      </c>
      <c r="BE20" s="50">
        <f>IF('SIA 125'!$N$23="GUH",Preisänderungsfaktoren!DO20,IF('SIA 125'!$N$23="TUH",Preisänderungsfaktoren!DO83,IF('SIA 125'!$N$23="TUT",Preisänderungsfaktoren!DO146)))</f>
        <v>10.68</v>
      </c>
      <c r="BF20" s="50">
        <f>IF('SIA 125'!$N$23="GUH",Preisänderungsfaktoren!DP20,IF('SIA 125'!$N$23="TUH",Preisänderungsfaktoren!DP83,IF('SIA 125'!$N$23="TUT",Preisänderungsfaktoren!DP146)))</f>
        <v>12.02</v>
      </c>
      <c r="BG20" s="50">
        <f>IF('SIA 125'!$N$23="GUH",Preisänderungsfaktoren!DQ20,IF('SIA 125'!$N$23="TUH",Preisänderungsfaktoren!DQ83,IF('SIA 125'!$N$23="TUT",Preisänderungsfaktoren!DQ146)))</f>
        <v>11.94</v>
      </c>
      <c r="BH20" s="50">
        <f>IF('SIA 125'!$N$23="GUH",Preisänderungsfaktoren!DR20,IF('SIA 125'!$N$23="TUH",Preisänderungsfaktoren!DR83,IF('SIA 125'!$N$23="TUT",Preisänderungsfaktoren!DR146)))</f>
        <v>10.73</v>
      </c>
      <c r="BI20" s="50">
        <f>IF('SIA 125'!$N$23="GUH",Preisänderungsfaktoren!DS20,IF('SIA 125'!$N$23="TUH",Preisänderungsfaktoren!DS83,IF('SIA 125'!$N$23="TUT",Preisänderungsfaktoren!DS146)))</f>
        <v>0</v>
      </c>
      <c r="BK20" s="1" t="s">
        <v>56</v>
      </c>
      <c r="BL20" s="50">
        <v>0</v>
      </c>
      <c r="BM20" s="50">
        <v>0</v>
      </c>
      <c r="BN20" s="50">
        <v>0</v>
      </c>
      <c r="BO20" s="50">
        <v>0</v>
      </c>
      <c r="BP20" s="50">
        <v>0</v>
      </c>
      <c r="BQ20" s="50">
        <v>0</v>
      </c>
      <c r="BR20" s="50">
        <v>0</v>
      </c>
      <c r="BS20" s="50">
        <v>0</v>
      </c>
      <c r="BT20" s="50">
        <v>0</v>
      </c>
      <c r="BU20" s="50">
        <v>0</v>
      </c>
      <c r="BV20" s="50">
        <v>0</v>
      </c>
      <c r="BW20" s="50">
        <v>0</v>
      </c>
      <c r="BX20" s="50">
        <v>0</v>
      </c>
      <c r="BY20" s="50">
        <v>0</v>
      </c>
      <c r="BZ20" s="50">
        <v>0</v>
      </c>
      <c r="CA20" s="50">
        <v>0</v>
      </c>
      <c r="CB20" s="50">
        <v>0</v>
      </c>
      <c r="CC20" s="50">
        <v>0</v>
      </c>
      <c r="CD20" s="50">
        <v>0</v>
      </c>
      <c r="CE20" s="50">
        <v>0</v>
      </c>
      <c r="CF20" s="50">
        <v>-0.14000000000000001</v>
      </c>
      <c r="CG20" s="50">
        <v>0.57999999999999996</v>
      </c>
      <c r="CH20" s="50">
        <v>0.66</v>
      </c>
      <c r="CI20" s="50">
        <v>0.72</v>
      </c>
      <c r="CJ20" s="50">
        <v>0.32</v>
      </c>
      <c r="CK20" s="50">
        <v>0.25</v>
      </c>
      <c r="CL20" s="50">
        <v>1.06</v>
      </c>
      <c r="CM20" s="50">
        <v>1.84</v>
      </c>
      <c r="CN20" s="50">
        <v>1.52</v>
      </c>
      <c r="CO20" s="50">
        <v>1.72</v>
      </c>
      <c r="CP20" s="50">
        <v>2</v>
      </c>
      <c r="CQ20" s="50">
        <v>2.19</v>
      </c>
      <c r="CR20" s="50">
        <v>1.78</v>
      </c>
      <c r="CS20" s="50">
        <v>1.83</v>
      </c>
      <c r="CT20" s="50">
        <v>1.9</v>
      </c>
      <c r="CU20" s="50">
        <v>2.17</v>
      </c>
      <c r="CV20" s="50">
        <v>1.59</v>
      </c>
      <c r="CW20" s="50">
        <v>1.53</v>
      </c>
      <c r="CX20" s="50">
        <v>1.01</v>
      </c>
      <c r="CY20" s="50">
        <v>1.68</v>
      </c>
      <c r="CZ20" s="50">
        <v>2.68</v>
      </c>
      <c r="DA20" s="50">
        <v>3.04</v>
      </c>
      <c r="DB20" s="50">
        <v>4.13</v>
      </c>
      <c r="DC20" s="50">
        <v>5.09</v>
      </c>
      <c r="DD20" s="50">
        <v>6.67</v>
      </c>
      <c r="DE20" s="50">
        <v>9.24</v>
      </c>
      <c r="DF20" s="50">
        <v>8.11</v>
      </c>
      <c r="DG20" s="50">
        <v>8.06</v>
      </c>
      <c r="DH20" s="50">
        <v>9.9700000000000006</v>
      </c>
      <c r="DI20" s="50">
        <v>10.050000000000001</v>
      </c>
      <c r="DJ20" s="50">
        <v>9.74</v>
      </c>
      <c r="DK20" s="50">
        <v>10.31</v>
      </c>
      <c r="DL20" s="50">
        <v>11.27</v>
      </c>
      <c r="DM20" s="50">
        <v>11.1</v>
      </c>
      <c r="DN20" s="50">
        <v>10.11</v>
      </c>
      <c r="DO20" s="50">
        <v>10.68</v>
      </c>
      <c r="DP20" s="50">
        <v>12.02</v>
      </c>
      <c r="DQ20" s="50">
        <v>11.94</v>
      </c>
      <c r="DR20" s="50">
        <v>10.73</v>
      </c>
      <c r="DS20" s="50"/>
    </row>
    <row r="21" spans="1:123" x14ac:dyDescent="0.35">
      <c r="A21" s="1" t="s">
        <v>57</v>
      </c>
      <c r="B21" s="50">
        <f>IF('SIA 125'!$N$23="GUH",Preisänderungsfaktoren!BL21,IF('SIA 125'!$N$23="TUH",Preisänderungsfaktoren!BL84,IF('SIA 125'!$N$23="TUT",Preisänderungsfaktoren!BL147)))</f>
        <v>0</v>
      </c>
      <c r="C21" s="50">
        <f>IF('SIA 125'!$N$23="GUH",Preisänderungsfaktoren!BM21,IF('SIA 125'!$N$23="TUH",Preisänderungsfaktoren!BM84,IF('SIA 125'!$N$23="TUT",Preisänderungsfaktoren!BM147)))</f>
        <v>0</v>
      </c>
      <c r="D21" s="50">
        <f>IF('SIA 125'!$N$23="GUH",Preisänderungsfaktoren!BN21,IF('SIA 125'!$N$23="TUH",Preisänderungsfaktoren!BN84,IF('SIA 125'!$N$23="TUT",Preisänderungsfaktoren!BN147)))</f>
        <v>0</v>
      </c>
      <c r="E21" s="50">
        <f>IF('SIA 125'!$N$23="GUH",Preisänderungsfaktoren!BO21,IF('SIA 125'!$N$23="TUH",Preisänderungsfaktoren!BO84,IF('SIA 125'!$N$23="TUT",Preisänderungsfaktoren!BO147)))</f>
        <v>0</v>
      </c>
      <c r="F21" s="50">
        <f>IF('SIA 125'!$N$23="GUH",Preisänderungsfaktoren!BP21,IF('SIA 125'!$N$23="TUH",Preisänderungsfaktoren!BP84,IF('SIA 125'!$N$23="TUT",Preisänderungsfaktoren!BP147)))</f>
        <v>0</v>
      </c>
      <c r="G21" s="50">
        <f>IF('SIA 125'!$N$23="GUH",Preisänderungsfaktoren!BQ21,IF('SIA 125'!$N$23="TUH",Preisänderungsfaktoren!BQ84,IF('SIA 125'!$N$23="TUT",Preisänderungsfaktoren!BQ147)))</f>
        <v>0</v>
      </c>
      <c r="H21" s="50">
        <f>IF('SIA 125'!$N$23="GUH",Preisänderungsfaktoren!BR21,IF('SIA 125'!$N$23="TUH",Preisänderungsfaktoren!BR84,IF('SIA 125'!$N$23="TUT",Preisänderungsfaktoren!BR147)))</f>
        <v>0</v>
      </c>
      <c r="I21" s="50">
        <f>IF('SIA 125'!$N$23="GUH",Preisänderungsfaktoren!BS21,IF('SIA 125'!$N$23="TUH",Preisänderungsfaktoren!BS84,IF('SIA 125'!$N$23="TUT",Preisänderungsfaktoren!BS147)))</f>
        <v>0</v>
      </c>
      <c r="J21" s="50">
        <f>IF('SIA 125'!$N$23="GUH",Preisänderungsfaktoren!BT21,IF('SIA 125'!$N$23="TUH",Preisänderungsfaktoren!BT84,IF('SIA 125'!$N$23="TUT",Preisänderungsfaktoren!BT147)))</f>
        <v>0</v>
      </c>
      <c r="K21" s="50">
        <f>IF('SIA 125'!$N$23="GUH",Preisänderungsfaktoren!BU21,IF('SIA 125'!$N$23="TUH",Preisänderungsfaktoren!BU84,IF('SIA 125'!$N$23="TUT",Preisänderungsfaktoren!BU147)))</f>
        <v>0</v>
      </c>
      <c r="L21" s="50">
        <f>IF('SIA 125'!$N$23="GUH",Preisänderungsfaktoren!BV21,IF('SIA 125'!$N$23="TUH",Preisänderungsfaktoren!BV84,IF('SIA 125'!$N$23="TUT",Preisänderungsfaktoren!BV147)))</f>
        <v>0</v>
      </c>
      <c r="M21" s="50">
        <f>IF('SIA 125'!$N$23="GUH",Preisänderungsfaktoren!BW21,IF('SIA 125'!$N$23="TUH",Preisänderungsfaktoren!BW84,IF('SIA 125'!$N$23="TUT",Preisänderungsfaktoren!BW147)))</f>
        <v>0</v>
      </c>
      <c r="N21" s="50">
        <f>IF('SIA 125'!$N$23="GUH",Preisänderungsfaktoren!BX21,IF('SIA 125'!$N$23="TUH",Preisänderungsfaktoren!BX84,IF('SIA 125'!$N$23="TUT",Preisänderungsfaktoren!BX147)))</f>
        <v>0</v>
      </c>
      <c r="O21" s="50">
        <f>IF('SIA 125'!$N$23="GUH",Preisänderungsfaktoren!BY21,IF('SIA 125'!$N$23="TUH",Preisänderungsfaktoren!BY84,IF('SIA 125'!$N$23="TUT",Preisänderungsfaktoren!BY147)))</f>
        <v>0</v>
      </c>
      <c r="P21" s="50">
        <f>IF('SIA 125'!$N$23="GUH",Preisänderungsfaktoren!BZ21,IF('SIA 125'!$N$23="TUH",Preisänderungsfaktoren!BZ84,IF('SIA 125'!$N$23="TUT",Preisänderungsfaktoren!BZ147)))</f>
        <v>0</v>
      </c>
      <c r="Q21" s="50">
        <f>IF('SIA 125'!$N$23="GUH",Preisänderungsfaktoren!CA21,IF('SIA 125'!$N$23="TUH",Preisänderungsfaktoren!CA84,IF('SIA 125'!$N$23="TUT",Preisänderungsfaktoren!CA147)))</f>
        <v>0</v>
      </c>
      <c r="R21" s="50">
        <f>IF('SIA 125'!$N$23="GUH",Preisänderungsfaktoren!CB21,IF('SIA 125'!$N$23="TUH",Preisänderungsfaktoren!CB84,IF('SIA 125'!$N$23="TUT",Preisänderungsfaktoren!CB147)))</f>
        <v>0</v>
      </c>
      <c r="S21" s="50">
        <f>IF('SIA 125'!$N$23="GUH",Preisänderungsfaktoren!CC21,IF('SIA 125'!$N$23="TUH",Preisänderungsfaktoren!CC84,IF('SIA 125'!$N$23="TUT",Preisänderungsfaktoren!CC147)))</f>
        <v>0</v>
      </c>
      <c r="T21" s="50">
        <f>IF('SIA 125'!$N$23="GUH",Preisänderungsfaktoren!CD21,IF('SIA 125'!$N$23="TUH",Preisänderungsfaktoren!CD84,IF('SIA 125'!$N$23="TUT",Preisänderungsfaktoren!CD147)))</f>
        <v>0</v>
      </c>
      <c r="U21" s="50">
        <f>IF('SIA 125'!$N$23="GUH",Preisänderungsfaktoren!CE21,IF('SIA 125'!$N$23="TUH",Preisänderungsfaktoren!CE84,IF('SIA 125'!$N$23="TUT",Preisänderungsfaktoren!CE147)))</f>
        <v>0</v>
      </c>
      <c r="V21" s="50">
        <f>IF('SIA 125'!$N$23="GUH",Preisänderungsfaktoren!CF21,IF('SIA 125'!$N$23="TUH",Preisänderungsfaktoren!CF84,IF('SIA 125'!$N$23="TUT",Preisänderungsfaktoren!CF147)))</f>
        <v>-0.24</v>
      </c>
      <c r="W21" s="50">
        <f>IF('SIA 125'!$N$23="GUH",Preisänderungsfaktoren!CG21,IF('SIA 125'!$N$23="TUH",Preisänderungsfaktoren!CG84,IF('SIA 125'!$N$23="TUT",Preisänderungsfaktoren!CG147)))</f>
        <v>0.49</v>
      </c>
      <c r="X21" s="50">
        <f>IF('SIA 125'!$N$23="GUH",Preisänderungsfaktoren!CH21,IF('SIA 125'!$N$23="TUH",Preisänderungsfaktoren!CH84,IF('SIA 125'!$N$23="TUT",Preisänderungsfaktoren!CH147)))</f>
        <v>0.56999999999999995</v>
      </c>
      <c r="Y21" s="50">
        <f>IF('SIA 125'!$N$23="GUH",Preisänderungsfaktoren!CI21,IF('SIA 125'!$N$23="TUH",Preisänderungsfaktoren!CI84,IF('SIA 125'!$N$23="TUT",Preisänderungsfaktoren!CI147)))</f>
        <v>0.62</v>
      </c>
      <c r="Z21" s="50">
        <f>IF('SIA 125'!$N$23="GUH",Preisänderungsfaktoren!CJ21,IF('SIA 125'!$N$23="TUH",Preisänderungsfaktoren!CJ84,IF('SIA 125'!$N$23="TUT",Preisänderungsfaktoren!CJ147)))</f>
        <v>0.23</v>
      </c>
      <c r="AA21" s="50">
        <f>IF('SIA 125'!$N$23="GUH",Preisänderungsfaktoren!CK21,IF('SIA 125'!$N$23="TUH",Preisänderungsfaktoren!CK84,IF('SIA 125'!$N$23="TUT",Preisänderungsfaktoren!CK147)))</f>
        <v>0.16</v>
      </c>
      <c r="AB21" s="50">
        <f>IF('SIA 125'!$N$23="GUH",Preisänderungsfaktoren!CL21,IF('SIA 125'!$N$23="TUH",Preisänderungsfaktoren!CL84,IF('SIA 125'!$N$23="TUT",Preisänderungsfaktoren!CL147)))</f>
        <v>0.97</v>
      </c>
      <c r="AC21" s="50">
        <f>IF('SIA 125'!$N$23="GUH",Preisänderungsfaktoren!CM21,IF('SIA 125'!$N$23="TUH",Preisänderungsfaktoren!CM84,IF('SIA 125'!$N$23="TUT",Preisänderungsfaktoren!CM147)))</f>
        <v>1.75</v>
      </c>
      <c r="AD21" s="50">
        <f>IF('SIA 125'!$N$23="GUH",Preisänderungsfaktoren!CN21,IF('SIA 125'!$N$23="TUH",Preisänderungsfaktoren!CN84,IF('SIA 125'!$N$23="TUT",Preisänderungsfaktoren!CN147)))</f>
        <v>1.44</v>
      </c>
      <c r="AE21" s="50">
        <f>IF('SIA 125'!$N$23="GUH",Preisänderungsfaktoren!CO21,IF('SIA 125'!$N$23="TUH",Preisänderungsfaktoren!CO84,IF('SIA 125'!$N$23="TUT",Preisänderungsfaktoren!CO147)))</f>
        <v>1.64</v>
      </c>
      <c r="AF21" s="50">
        <f>IF('SIA 125'!$N$23="GUH",Preisänderungsfaktoren!CP21,IF('SIA 125'!$N$23="TUH",Preisänderungsfaktoren!CP84,IF('SIA 125'!$N$23="TUT",Preisänderungsfaktoren!CP147)))</f>
        <v>1.91</v>
      </c>
      <c r="AG21" s="50">
        <f>IF('SIA 125'!$N$23="GUH",Preisänderungsfaktoren!CQ21,IF('SIA 125'!$N$23="TUH",Preisänderungsfaktoren!CQ84,IF('SIA 125'!$N$23="TUT",Preisänderungsfaktoren!CQ147)))</f>
        <v>2.09</v>
      </c>
      <c r="AH21" s="50">
        <f>IF('SIA 125'!$N$23="GUH",Preisänderungsfaktoren!CR21,IF('SIA 125'!$N$23="TUH",Preisänderungsfaktoren!CR84,IF('SIA 125'!$N$23="TUT",Preisänderungsfaktoren!CR147)))</f>
        <v>1.69</v>
      </c>
      <c r="AI21" s="50">
        <f>IF('SIA 125'!$N$23="GUH",Preisänderungsfaktoren!CS21,IF('SIA 125'!$N$23="TUH",Preisänderungsfaktoren!CS84,IF('SIA 125'!$N$23="TUT",Preisänderungsfaktoren!CS147)))</f>
        <v>1.74</v>
      </c>
      <c r="AJ21" s="50">
        <f>IF('SIA 125'!$N$23="GUH",Preisänderungsfaktoren!CT21,IF('SIA 125'!$N$23="TUH",Preisänderungsfaktoren!CT84,IF('SIA 125'!$N$23="TUT",Preisänderungsfaktoren!CT147)))</f>
        <v>1.8</v>
      </c>
      <c r="AK21" s="50">
        <f>IF('SIA 125'!$N$23="GUH",Preisänderungsfaktoren!CU21,IF('SIA 125'!$N$23="TUH",Preisänderungsfaktoren!CU84,IF('SIA 125'!$N$23="TUT",Preisänderungsfaktoren!CU147)))</f>
        <v>2.08</v>
      </c>
      <c r="AL21" s="50">
        <f>IF('SIA 125'!$N$23="GUH",Preisänderungsfaktoren!CV21,IF('SIA 125'!$N$23="TUH",Preisänderungsfaktoren!CV84,IF('SIA 125'!$N$23="TUT",Preisänderungsfaktoren!CV147)))</f>
        <v>1.5</v>
      </c>
      <c r="AM21" s="50">
        <f>IF('SIA 125'!$N$23="GUH",Preisänderungsfaktoren!CW21,IF('SIA 125'!$N$23="TUH",Preisänderungsfaktoren!CW84,IF('SIA 125'!$N$23="TUT",Preisänderungsfaktoren!CW147)))</f>
        <v>1.43</v>
      </c>
      <c r="AN21" s="50">
        <f>IF('SIA 125'!$N$23="GUH",Preisänderungsfaktoren!CX21,IF('SIA 125'!$N$23="TUH",Preisänderungsfaktoren!CX84,IF('SIA 125'!$N$23="TUT",Preisänderungsfaktoren!CX147)))</f>
        <v>1.56</v>
      </c>
      <c r="AO21" s="50">
        <f>IF('SIA 125'!$N$23="GUH",Preisänderungsfaktoren!CY21,IF('SIA 125'!$N$23="TUH",Preisänderungsfaktoren!CY84,IF('SIA 125'!$N$23="TUT",Preisänderungsfaktoren!CY147)))</f>
        <v>1.64</v>
      </c>
      <c r="AP21" s="50">
        <f>IF('SIA 125'!$N$23="GUH",Preisänderungsfaktoren!CZ21,IF('SIA 125'!$N$23="TUH",Preisänderungsfaktoren!CZ84,IF('SIA 125'!$N$23="TUT",Preisänderungsfaktoren!CZ147)))</f>
        <v>2.65</v>
      </c>
      <c r="AQ21" s="50">
        <f>IF('SIA 125'!$N$23="GUH",Preisänderungsfaktoren!DA21,IF('SIA 125'!$N$23="TUH",Preisänderungsfaktoren!DA84,IF('SIA 125'!$N$23="TUT",Preisänderungsfaktoren!DA147)))</f>
        <v>3.01</v>
      </c>
      <c r="AR21" s="50">
        <f>IF('SIA 125'!$N$23="GUH",Preisänderungsfaktoren!DB21,IF('SIA 125'!$N$23="TUH",Preisänderungsfaktoren!DB84,IF('SIA 125'!$N$23="TUT",Preisänderungsfaktoren!DB147)))</f>
        <v>4.12</v>
      </c>
      <c r="AS21" s="50">
        <f>IF('SIA 125'!$N$23="GUH",Preisänderungsfaktoren!DC21,IF('SIA 125'!$N$23="TUH",Preisänderungsfaktoren!DC84,IF('SIA 125'!$N$23="TUT",Preisänderungsfaktoren!DC147)))</f>
        <v>5.08</v>
      </c>
      <c r="AT21" s="50">
        <f>IF('SIA 125'!$N$23="GUH",Preisänderungsfaktoren!DD21,IF('SIA 125'!$N$23="TUH",Preisänderungsfaktoren!DD84,IF('SIA 125'!$N$23="TUT",Preisänderungsfaktoren!DD147)))</f>
        <v>6.66</v>
      </c>
      <c r="AU21" s="50">
        <f>IF('SIA 125'!$N$23="GUH",Preisänderungsfaktoren!DE21,IF('SIA 125'!$N$23="TUH",Preisänderungsfaktoren!DE84,IF('SIA 125'!$N$23="TUT",Preisänderungsfaktoren!DE147)))</f>
        <v>9.25</v>
      </c>
      <c r="AV21" s="50">
        <f>IF('SIA 125'!$N$23="GUH",Preisänderungsfaktoren!DF21,IF('SIA 125'!$N$23="TUH",Preisänderungsfaktoren!DF84,IF('SIA 125'!$N$23="TUT",Preisänderungsfaktoren!DF147)))</f>
        <v>8.1199999999999992</v>
      </c>
      <c r="AW21" s="50">
        <f>IF('SIA 125'!$N$23="GUH",Preisänderungsfaktoren!DG21,IF('SIA 125'!$N$23="TUH",Preisänderungsfaktoren!DG84,IF('SIA 125'!$N$23="TUT",Preisänderungsfaktoren!DG147)))</f>
        <v>8.07</v>
      </c>
      <c r="AX21" s="50">
        <f>IF('SIA 125'!$N$23="GUH",Preisänderungsfaktoren!DH21,IF('SIA 125'!$N$23="TUH",Preisänderungsfaktoren!DH84,IF('SIA 125'!$N$23="TUT",Preisänderungsfaktoren!DH147)))</f>
        <v>9.9600000000000009</v>
      </c>
      <c r="AY21" s="50">
        <f>IF('SIA 125'!$N$23="GUH",Preisänderungsfaktoren!DI21,IF('SIA 125'!$N$23="TUH",Preisänderungsfaktoren!DI84,IF('SIA 125'!$N$23="TUT",Preisänderungsfaktoren!DI147)))</f>
        <v>10.050000000000001</v>
      </c>
      <c r="AZ21" s="50">
        <f>IF('SIA 125'!$N$23="GUH",Preisänderungsfaktoren!DJ21,IF('SIA 125'!$N$23="TUH",Preisänderungsfaktoren!DJ84,IF('SIA 125'!$N$23="TUT",Preisänderungsfaktoren!DJ147)))</f>
        <v>9.75</v>
      </c>
      <c r="BA21" s="50">
        <f>IF('SIA 125'!$N$23="GUH",Preisänderungsfaktoren!DK21,IF('SIA 125'!$N$23="TUH",Preisänderungsfaktoren!DK84,IF('SIA 125'!$N$23="TUT",Preisänderungsfaktoren!DK147)))</f>
        <v>10.31</v>
      </c>
      <c r="BB21" s="50">
        <f>IF('SIA 125'!$N$23="GUH",Preisänderungsfaktoren!DL21,IF('SIA 125'!$N$23="TUH",Preisänderungsfaktoren!DL84,IF('SIA 125'!$N$23="TUT",Preisänderungsfaktoren!DL147)))</f>
        <v>11.26</v>
      </c>
      <c r="BC21" s="50">
        <f>IF('SIA 125'!$N$23="GUH",Preisänderungsfaktoren!DM21,IF('SIA 125'!$N$23="TUH",Preisänderungsfaktoren!DM84,IF('SIA 125'!$N$23="TUT",Preisänderungsfaktoren!DM147)))</f>
        <v>11.1</v>
      </c>
      <c r="BD21" s="50">
        <f>IF('SIA 125'!$N$23="GUH",Preisänderungsfaktoren!DN21,IF('SIA 125'!$N$23="TUH",Preisänderungsfaktoren!DN84,IF('SIA 125'!$N$23="TUT",Preisänderungsfaktoren!DN147)))</f>
        <v>10.11</v>
      </c>
      <c r="BE21" s="50">
        <f>IF('SIA 125'!$N$23="GUH",Preisänderungsfaktoren!DO21,IF('SIA 125'!$N$23="TUH",Preisänderungsfaktoren!DO84,IF('SIA 125'!$N$23="TUT",Preisänderungsfaktoren!DO147)))</f>
        <v>10.68</v>
      </c>
      <c r="BF21" s="50">
        <f>IF('SIA 125'!$N$23="GUH",Preisänderungsfaktoren!DP21,IF('SIA 125'!$N$23="TUH",Preisänderungsfaktoren!DP84,IF('SIA 125'!$N$23="TUT",Preisänderungsfaktoren!DP147)))</f>
        <v>12.01</v>
      </c>
      <c r="BG21" s="50">
        <f>IF('SIA 125'!$N$23="GUH",Preisänderungsfaktoren!DQ21,IF('SIA 125'!$N$23="TUH",Preisänderungsfaktoren!DQ84,IF('SIA 125'!$N$23="TUT",Preisänderungsfaktoren!DQ147)))</f>
        <v>11.92</v>
      </c>
      <c r="BH21" s="50">
        <f>IF('SIA 125'!$N$23="GUH",Preisänderungsfaktoren!DR21,IF('SIA 125'!$N$23="TUH",Preisänderungsfaktoren!DR84,IF('SIA 125'!$N$23="TUT",Preisänderungsfaktoren!DR147)))</f>
        <v>10.72</v>
      </c>
      <c r="BI21" s="50">
        <f>IF('SIA 125'!$N$23="GUH",Preisänderungsfaktoren!DS21,IF('SIA 125'!$N$23="TUH",Preisänderungsfaktoren!DS84,IF('SIA 125'!$N$23="TUT",Preisänderungsfaktoren!DS147)))</f>
        <v>0</v>
      </c>
      <c r="BK21" s="1" t="s">
        <v>57</v>
      </c>
      <c r="BL21" s="50">
        <v>0</v>
      </c>
      <c r="BM21" s="50">
        <v>0</v>
      </c>
      <c r="BN21" s="50">
        <v>0</v>
      </c>
      <c r="BO21" s="50">
        <v>0</v>
      </c>
      <c r="BP21" s="50">
        <v>0</v>
      </c>
      <c r="BQ21" s="50">
        <v>0</v>
      </c>
      <c r="BR21" s="50">
        <v>0</v>
      </c>
      <c r="BS21" s="50">
        <v>0</v>
      </c>
      <c r="BT21" s="50">
        <v>0</v>
      </c>
      <c r="BU21" s="50">
        <v>0</v>
      </c>
      <c r="BV21" s="50">
        <v>0</v>
      </c>
      <c r="BW21" s="50">
        <v>0</v>
      </c>
      <c r="BX21" s="50">
        <v>0</v>
      </c>
      <c r="BY21" s="50">
        <v>0</v>
      </c>
      <c r="BZ21" s="50">
        <v>0</v>
      </c>
      <c r="CA21" s="50">
        <v>0</v>
      </c>
      <c r="CB21" s="50">
        <v>0</v>
      </c>
      <c r="CC21" s="50">
        <v>0</v>
      </c>
      <c r="CD21" s="50">
        <v>0</v>
      </c>
      <c r="CE21" s="50">
        <v>0</v>
      </c>
      <c r="CF21" s="50">
        <v>-0.24</v>
      </c>
      <c r="CG21" s="50">
        <v>0.49</v>
      </c>
      <c r="CH21" s="50">
        <v>0.56999999999999995</v>
      </c>
      <c r="CI21" s="50">
        <v>0.62</v>
      </c>
      <c r="CJ21" s="50">
        <v>0.23</v>
      </c>
      <c r="CK21" s="50">
        <v>0.16</v>
      </c>
      <c r="CL21" s="50">
        <v>0.97</v>
      </c>
      <c r="CM21" s="50">
        <v>1.75</v>
      </c>
      <c r="CN21" s="50">
        <v>1.44</v>
      </c>
      <c r="CO21" s="50">
        <v>1.64</v>
      </c>
      <c r="CP21" s="50">
        <v>1.91</v>
      </c>
      <c r="CQ21" s="50">
        <v>2.09</v>
      </c>
      <c r="CR21" s="50">
        <v>1.69</v>
      </c>
      <c r="CS21" s="50">
        <v>1.74</v>
      </c>
      <c r="CT21" s="50">
        <v>1.8</v>
      </c>
      <c r="CU21" s="50">
        <v>2.08</v>
      </c>
      <c r="CV21" s="50">
        <v>1.5</v>
      </c>
      <c r="CW21" s="50">
        <v>1.43</v>
      </c>
      <c r="CX21" s="50">
        <v>1.56</v>
      </c>
      <c r="CY21" s="50">
        <v>1.64</v>
      </c>
      <c r="CZ21" s="50">
        <v>2.65</v>
      </c>
      <c r="DA21" s="50">
        <v>3.01</v>
      </c>
      <c r="DB21" s="50">
        <v>4.12</v>
      </c>
      <c r="DC21" s="50">
        <v>5.08</v>
      </c>
      <c r="DD21" s="50">
        <v>6.66</v>
      </c>
      <c r="DE21" s="50">
        <v>9.25</v>
      </c>
      <c r="DF21" s="50">
        <v>8.1199999999999992</v>
      </c>
      <c r="DG21" s="50">
        <v>8.07</v>
      </c>
      <c r="DH21" s="50">
        <v>9.9600000000000009</v>
      </c>
      <c r="DI21" s="50">
        <v>10.050000000000001</v>
      </c>
      <c r="DJ21" s="50">
        <v>9.75</v>
      </c>
      <c r="DK21" s="50">
        <v>10.31</v>
      </c>
      <c r="DL21" s="50">
        <v>11.26</v>
      </c>
      <c r="DM21" s="50">
        <v>11.1</v>
      </c>
      <c r="DN21" s="50">
        <v>10.11</v>
      </c>
      <c r="DO21" s="50">
        <v>10.68</v>
      </c>
      <c r="DP21" s="50">
        <v>12.01</v>
      </c>
      <c r="DQ21" s="50">
        <v>11.92</v>
      </c>
      <c r="DR21" s="50">
        <v>10.72</v>
      </c>
      <c r="DS21" s="50"/>
    </row>
    <row r="22" spans="1:123" x14ac:dyDescent="0.35">
      <c r="A22" s="1" t="s">
        <v>58</v>
      </c>
      <c r="B22" s="50">
        <f>IF('SIA 125'!$N$23="GUH",Preisänderungsfaktoren!BL22,IF('SIA 125'!$N$23="TUH",Preisänderungsfaktoren!BL85,IF('SIA 125'!$N$23="TUT",Preisänderungsfaktoren!BL148)))</f>
        <v>0</v>
      </c>
      <c r="C22" s="50">
        <f>IF('SIA 125'!$N$23="GUH",Preisänderungsfaktoren!BM22,IF('SIA 125'!$N$23="TUH",Preisänderungsfaktoren!BM85,IF('SIA 125'!$N$23="TUT",Preisänderungsfaktoren!BM148)))</f>
        <v>0</v>
      </c>
      <c r="D22" s="50">
        <f>IF('SIA 125'!$N$23="GUH",Preisänderungsfaktoren!BN22,IF('SIA 125'!$N$23="TUH",Preisänderungsfaktoren!BN85,IF('SIA 125'!$N$23="TUT",Preisänderungsfaktoren!BN148)))</f>
        <v>0</v>
      </c>
      <c r="E22" s="50">
        <f>IF('SIA 125'!$N$23="GUH",Preisänderungsfaktoren!BO22,IF('SIA 125'!$N$23="TUH",Preisänderungsfaktoren!BO85,IF('SIA 125'!$N$23="TUT",Preisänderungsfaktoren!BO148)))</f>
        <v>0</v>
      </c>
      <c r="F22" s="50">
        <f>IF('SIA 125'!$N$23="GUH",Preisänderungsfaktoren!BP22,IF('SIA 125'!$N$23="TUH",Preisänderungsfaktoren!BP85,IF('SIA 125'!$N$23="TUT",Preisänderungsfaktoren!BP148)))</f>
        <v>0</v>
      </c>
      <c r="G22" s="50">
        <f>IF('SIA 125'!$N$23="GUH",Preisänderungsfaktoren!BQ22,IF('SIA 125'!$N$23="TUH",Preisänderungsfaktoren!BQ85,IF('SIA 125'!$N$23="TUT",Preisänderungsfaktoren!BQ148)))</f>
        <v>0</v>
      </c>
      <c r="H22" s="50">
        <f>IF('SIA 125'!$N$23="GUH",Preisänderungsfaktoren!BR22,IF('SIA 125'!$N$23="TUH",Preisänderungsfaktoren!BR85,IF('SIA 125'!$N$23="TUT",Preisänderungsfaktoren!BR148)))</f>
        <v>0</v>
      </c>
      <c r="I22" s="50">
        <f>IF('SIA 125'!$N$23="GUH",Preisänderungsfaktoren!BS22,IF('SIA 125'!$N$23="TUH",Preisänderungsfaktoren!BS85,IF('SIA 125'!$N$23="TUT",Preisänderungsfaktoren!BS148)))</f>
        <v>0</v>
      </c>
      <c r="J22" s="50">
        <f>IF('SIA 125'!$N$23="GUH",Preisänderungsfaktoren!BT22,IF('SIA 125'!$N$23="TUH",Preisänderungsfaktoren!BT85,IF('SIA 125'!$N$23="TUT",Preisänderungsfaktoren!BT148)))</f>
        <v>0</v>
      </c>
      <c r="K22" s="50">
        <f>IF('SIA 125'!$N$23="GUH",Preisänderungsfaktoren!BU22,IF('SIA 125'!$N$23="TUH",Preisänderungsfaktoren!BU85,IF('SIA 125'!$N$23="TUT",Preisänderungsfaktoren!BU148)))</f>
        <v>0</v>
      </c>
      <c r="L22" s="50">
        <f>IF('SIA 125'!$N$23="GUH",Preisänderungsfaktoren!BV22,IF('SIA 125'!$N$23="TUH",Preisänderungsfaktoren!BV85,IF('SIA 125'!$N$23="TUT",Preisänderungsfaktoren!BV148)))</f>
        <v>0</v>
      </c>
      <c r="M22" s="50">
        <f>IF('SIA 125'!$N$23="GUH",Preisänderungsfaktoren!BW22,IF('SIA 125'!$N$23="TUH",Preisänderungsfaktoren!BW85,IF('SIA 125'!$N$23="TUT",Preisänderungsfaktoren!BW148)))</f>
        <v>0</v>
      </c>
      <c r="N22" s="50">
        <f>IF('SIA 125'!$N$23="GUH",Preisänderungsfaktoren!BX22,IF('SIA 125'!$N$23="TUH",Preisänderungsfaktoren!BX85,IF('SIA 125'!$N$23="TUT",Preisänderungsfaktoren!BX148)))</f>
        <v>0</v>
      </c>
      <c r="O22" s="50">
        <f>IF('SIA 125'!$N$23="GUH",Preisänderungsfaktoren!BY22,IF('SIA 125'!$N$23="TUH",Preisänderungsfaktoren!BY85,IF('SIA 125'!$N$23="TUT",Preisänderungsfaktoren!BY148)))</f>
        <v>0</v>
      </c>
      <c r="P22" s="50">
        <f>IF('SIA 125'!$N$23="GUH",Preisänderungsfaktoren!BZ22,IF('SIA 125'!$N$23="TUH",Preisänderungsfaktoren!BZ85,IF('SIA 125'!$N$23="TUT",Preisänderungsfaktoren!BZ148)))</f>
        <v>0</v>
      </c>
      <c r="Q22" s="50">
        <f>IF('SIA 125'!$N$23="GUH",Preisänderungsfaktoren!CA22,IF('SIA 125'!$N$23="TUH",Preisänderungsfaktoren!CA85,IF('SIA 125'!$N$23="TUT",Preisänderungsfaktoren!CA148)))</f>
        <v>0</v>
      </c>
      <c r="R22" s="50">
        <f>IF('SIA 125'!$N$23="GUH",Preisänderungsfaktoren!CB22,IF('SIA 125'!$N$23="TUH",Preisänderungsfaktoren!CB85,IF('SIA 125'!$N$23="TUT",Preisänderungsfaktoren!CB148)))</f>
        <v>0</v>
      </c>
      <c r="S22" s="50">
        <f>IF('SIA 125'!$N$23="GUH",Preisänderungsfaktoren!CC22,IF('SIA 125'!$N$23="TUH",Preisänderungsfaktoren!CC85,IF('SIA 125'!$N$23="TUT",Preisänderungsfaktoren!CC148)))</f>
        <v>0</v>
      </c>
      <c r="T22" s="50">
        <f>IF('SIA 125'!$N$23="GUH",Preisänderungsfaktoren!CD22,IF('SIA 125'!$N$23="TUH",Preisänderungsfaktoren!CD85,IF('SIA 125'!$N$23="TUT",Preisänderungsfaktoren!CD148)))</f>
        <v>0</v>
      </c>
      <c r="U22" s="50">
        <f>IF('SIA 125'!$N$23="GUH",Preisänderungsfaktoren!CE22,IF('SIA 125'!$N$23="TUH",Preisänderungsfaktoren!CE85,IF('SIA 125'!$N$23="TUT",Preisänderungsfaktoren!CE148)))</f>
        <v>0</v>
      </c>
      <c r="V22" s="50">
        <f>IF('SIA 125'!$N$23="GUH",Preisänderungsfaktoren!CF22,IF('SIA 125'!$N$23="TUH",Preisänderungsfaktoren!CF85,IF('SIA 125'!$N$23="TUT",Preisänderungsfaktoren!CF148)))</f>
        <v>-0.39</v>
      </c>
      <c r="W22" s="50">
        <f>IF('SIA 125'!$N$23="GUH",Preisänderungsfaktoren!CG22,IF('SIA 125'!$N$23="TUH",Preisänderungsfaktoren!CG85,IF('SIA 125'!$N$23="TUT",Preisänderungsfaktoren!CG148)))</f>
        <v>0.34</v>
      </c>
      <c r="X22" s="50">
        <f>IF('SIA 125'!$N$23="GUH",Preisänderungsfaktoren!CH22,IF('SIA 125'!$N$23="TUH",Preisänderungsfaktoren!CH85,IF('SIA 125'!$N$23="TUT",Preisänderungsfaktoren!CH148)))</f>
        <v>0.42</v>
      </c>
      <c r="Y22" s="50">
        <f>IF('SIA 125'!$N$23="GUH",Preisänderungsfaktoren!CI22,IF('SIA 125'!$N$23="TUH",Preisänderungsfaktoren!CI85,IF('SIA 125'!$N$23="TUT",Preisänderungsfaktoren!CI148)))</f>
        <v>0.47</v>
      </c>
      <c r="Z22" s="50">
        <f>IF('SIA 125'!$N$23="GUH",Preisänderungsfaktoren!CJ22,IF('SIA 125'!$N$23="TUH",Preisänderungsfaktoren!CJ85,IF('SIA 125'!$N$23="TUT",Preisänderungsfaktoren!CJ148)))</f>
        <v>0.08</v>
      </c>
      <c r="AA22" s="50">
        <f>IF('SIA 125'!$N$23="GUH",Preisänderungsfaktoren!CK22,IF('SIA 125'!$N$23="TUH",Preisänderungsfaktoren!CK85,IF('SIA 125'!$N$23="TUT",Preisänderungsfaktoren!CK148)))</f>
        <v>0.01</v>
      </c>
      <c r="AB22" s="50">
        <f>IF('SIA 125'!$N$23="GUH",Preisänderungsfaktoren!CL22,IF('SIA 125'!$N$23="TUH",Preisänderungsfaktoren!CL85,IF('SIA 125'!$N$23="TUT",Preisänderungsfaktoren!CL148)))</f>
        <v>0.82</v>
      </c>
      <c r="AC22" s="50">
        <f>IF('SIA 125'!$N$23="GUH",Preisänderungsfaktoren!CM22,IF('SIA 125'!$N$23="TUH",Preisänderungsfaktoren!CM85,IF('SIA 125'!$N$23="TUT",Preisänderungsfaktoren!CM148)))</f>
        <v>1.6</v>
      </c>
      <c r="AD22" s="50">
        <f>IF('SIA 125'!$N$23="GUH",Preisänderungsfaktoren!CN22,IF('SIA 125'!$N$23="TUH",Preisänderungsfaktoren!CN85,IF('SIA 125'!$N$23="TUT",Preisänderungsfaktoren!CN148)))</f>
        <v>1.29</v>
      </c>
      <c r="AE22" s="50">
        <f>IF('SIA 125'!$N$23="GUH",Preisänderungsfaktoren!CO22,IF('SIA 125'!$N$23="TUH",Preisänderungsfaktoren!CO85,IF('SIA 125'!$N$23="TUT",Preisänderungsfaktoren!CO148)))</f>
        <v>1.49</v>
      </c>
      <c r="AF22" s="50">
        <f>IF('SIA 125'!$N$23="GUH",Preisänderungsfaktoren!CP22,IF('SIA 125'!$N$23="TUH",Preisänderungsfaktoren!CP85,IF('SIA 125'!$N$23="TUT",Preisänderungsfaktoren!CP148)))</f>
        <v>1.76</v>
      </c>
      <c r="AG22" s="50">
        <f>IF('SIA 125'!$N$23="GUH",Preisänderungsfaktoren!CQ22,IF('SIA 125'!$N$23="TUH",Preisänderungsfaktoren!CQ85,IF('SIA 125'!$N$23="TUT",Preisänderungsfaktoren!CQ148)))</f>
        <v>1.94</v>
      </c>
      <c r="AH22" s="50">
        <f>IF('SIA 125'!$N$23="GUH",Preisänderungsfaktoren!CR22,IF('SIA 125'!$N$23="TUH",Preisänderungsfaktoren!CR85,IF('SIA 125'!$N$23="TUT",Preisänderungsfaktoren!CR148)))</f>
        <v>1.54</v>
      </c>
      <c r="AI22" s="50">
        <f>IF('SIA 125'!$N$23="GUH",Preisänderungsfaktoren!CS22,IF('SIA 125'!$N$23="TUH",Preisänderungsfaktoren!CS85,IF('SIA 125'!$N$23="TUT",Preisänderungsfaktoren!CS148)))</f>
        <v>1.59</v>
      </c>
      <c r="AJ22" s="50">
        <f>IF('SIA 125'!$N$23="GUH",Preisänderungsfaktoren!CT22,IF('SIA 125'!$N$23="TUH",Preisänderungsfaktoren!CT85,IF('SIA 125'!$N$23="TUT",Preisänderungsfaktoren!CT148)))</f>
        <v>1.65</v>
      </c>
      <c r="AK22" s="50">
        <f>IF('SIA 125'!$N$23="GUH",Preisänderungsfaktoren!CU22,IF('SIA 125'!$N$23="TUH",Preisänderungsfaktoren!CU85,IF('SIA 125'!$N$23="TUT",Preisänderungsfaktoren!CU148)))</f>
        <v>1.92</v>
      </c>
      <c r="AL22" s="50">
        <f>IF('SIA 125'!$N$23="GUH",Preisänderungsfaktoren!CV22,IF('SIA 125'!$N$23="TUH",Preisänderungsfaktoren!CV85,IF('SIA 125'!$N$23="TUT",Preisänderungsfaktoren!CV148)))</f>
        <v>1.34</v>
      </c>
      <c r="AM22" s="50">
        <f>IF('SIA 125'!$N$23="GUH",Preisänderungsfaktoren!CW22,IF('SIA 125'!$N$23="TUH",Preisänderungsfaktoren!CW85,IF('SIA 125'!$N$23="TUT",Preisänderungsfaktoren!CW148)))</f>
        <v>1.27</v>
      </c>
      <c r="AN22" s="50">
        <f>IF('SIA 125'!$N$23="GUH",Preisänderungsfaktoren!CX22,IF('SIA 125'!$N$23="TUH",Preisänderungsfaktoren!CX85,IF('SIA 125'!$N$23="TUT",Preisänderungsfaktoren!CX148)))</f>
        <v>1.4</v>
      </c>
      <c r="AO22" s="50">
        <f>IF('SIA 125'!$N$23="GUH",Preisänderungsfaktoren!CY22,IF('SIA 125'!$N$23="TUH",Preisänderungsfaktoren!CY85,IF('SIA 125'!$N$23="TUT",Preisänderungsfaktoren!CY148)))</f>
        <v>2.06</v>
      </c>
      <c r="AP22" s="50">
        <f>IF('SIA 125'!$N$23="GUH",Preisänderungsfaktoren!CZ22,IF('SIA 125'!$N$23="TUH",Preisänderungsfaktoren!CZ85,IF('SIA 125'!$N$23="TUT",Preisänderungsfaktoren!CZ148)))</f>
        <v>2.5</v>
      </c>
      <c r="AQ22" s="50">
        <f>IF('SIA 125'!$N$23="GUH",Preisänderungsfaktoren!DA22,IF('SIA 125'!$N$23="TUH",Preisänderungsfaktoren!DA85,IF('SIA 125'!$N$23="TUT",Preisänderungsfaktoren!DA148)))</f>
        <v>2.86</v>
      </c>
      <c r="AR22" s="50">
        <f>IF('SIA 125'!$N$23="GUH",Preisänderungsfaktoren!DB22,IF('SIA 125'!$N$23="TUH",Preisänderungsfaktoren!DB85,IF('SIA 125'!$N$23="TUT",Preisänderungsfaktoren!DB148)))</f>
        <v>3.98</v>
      </c>
      <c r="AS22" s="50">
        <f>IF('SIA 125'!$N$23="GUH",Preisänderungsfaktoren!DC22,IF('SIA 125'!$N$23="TUH",Preisänderungsfaktoren!DC85,IF('SIA 125'!$N$23="TUT",Preisänderungsfaktoren!DC148)))</f>
        <v>4.93</v>
      </c>
      <c r="AT22" s="50">
        <f>IF('SIA 125'!$N$23="GUH",Preisänderungsfaktoren!DD22,IF('SIA 125'!$N$23="TUH",Preisänderungsfaktoren!DD85,IF('SIA 125'!$N$23="TUT",Preisänderungsfaktoren!DD148)))</f>
        <v>6.51</v>
      </c>
      <c r="AU22" s="50">
        <f>IF('SIA 125'!$N$23="GUH",Preisänderungsfaktoren!DE22,IF('SIA 125'!$N$23="TUH",Preisänderungsfaktoren!DE85,IF('SIA 125'!$N$23="TUT",Preisänderungsfaktoren!DE148)))</f>
        <v>9.1199999999999992</v>
      </c>
      <c r="AV22" s="50">
        <f>IF('SIA 125'!$N$23="GUH",Preisänderungsfaktoren!DF22,IF('SIA 125'!$N$23="TUH",Preisänderungsfaktoren!DF85,IF('SIA 125'!$N$23="TUT",Preisänderungsfaktoren!DF148)))</f>
        <v>8</v>
      </c>
      <c r="AW22" s="50">
        <f>IF('SIA 125'!$N$23="GUH",Preisänderungsfaktoren!DG22,IF('SIA 125'!$N$23="TUH",Preisänderungsfaktoren!DG85,IF('SIA 125'!$N$23="TUT",Preisänderungsfaktoren!DG148)))</f>
        <v>7.93</v>
      </c>
      <c r="AX22" s="50">
        <f>IF('SIA 125'!$N$23="GUH",Preisänderungsfaktoren!DH22,IF('SIA 125'!$N$23="TUH",Preisänderungsfaktoren!DH85,IF('SIA 125'!$N$23="TUT",Preisänderungsfaktoren!DH148)))</f>
        <v>9.82</v>
      </c>
      <c r="AY22" s="50">
        <f>IF('SIA 125'!$N$23="GUH",Preisänderungsfaktoren!DI22,IF('SIA 125'!$N$23="TUH",Preisänderungsfaktoren!DI85,IF('SIA 125'!$N$23="TUT",Preisänderungsfaktoren!DI148)))</f>
        <v>9.91</v>
      </c>
      <c r="AZ22" s="50">
        <f>IF('SIA 125'!$N$23="GUH",Preisänderungsfaktoren!DJ22,IF('SIA 125'!$N$23="TUH",Preisänderungsfaktoren!DJ85,IF('SIA 125'!$N$23="TUT",Preisänderungsfaktoren!DJ148)))</f>
        <v>9.6199999999999992</v>
      </c>
      <c r="BA22" s="50">
        <f>IF('SIA 125'!$N$23="GUH",Preisänderungsfaktoren!DK22,IF('SIA 125'!$N$23="TUH",Preisänderungsfaktoren!DK85,IF('SIA 125'!$N$23="TUT",Preisänderungsfaktoren!DK148)))</f>
        <v>10.18</v>
      </c>
      <c r="BB22" s="50">
        <f>IF('SIA 125'!$N$23="GUH",Preisänderungsfaktoren!DL22,IF('SIA 125'!$N$23="TUH",Preisänderungsfaktoren!DL85,IF('SIA 125'!$N$23="TUT",Preisänderungsfaktoren!DL148)))</f>
        <v>11.12</v>
      </c>
      <c r="BC22" s="50">
        <f>IF('SIA 125'!$N$23="GUH",Preisänderungsfaktoren!DM22,IF('SIA 125'!$N$23="TUH",Preisänderungsfaktoren!DM85,IF('SIA 125'!$N$23="TUT",Preisänderungsfaktoren!DM148)))</f>
        <v>10.95</v>
      </c>
      <c r="BD22" s="50">
        <f>IF('SIA 125'!$N$23="GUH",Preisänderungsfaktoren!DN22,IF('SIA 125'!$N$23="TUH",Preisänderungsfaktoren!DN85,IF('SIA 125'!$N$23="TUT",Preisänderungsfaktoren!DN148)))</f>
        <v>9.9700000000000006</v>
      </c>
      <c r="BE22" s="50">
        <f>IF('SIA 125'!$N$23="GUH",Preisänderungsfaktoren!DO22,IF('SIA 125'!$N$23="TUH",Preisänderungsfaktoren!DO85,IF('SIA 125'!$N$23="TUT",Preisänderungsfaktoren!DO148)))</f>
        <v>10.53</v>
      </c>
      <c r="BF22" s="50">
        <f>IF('SIA 125'!$N$23="GUH",Preisänderungsfaktoren!DP22,IF('SIA 125'!$N$23="TUH",Preisänderungsfaktoren!DP85,IF('SIA 125'!$N$23="TUT",Preisänderungsfaktoren!DP148)))</f>
        <v>11.86</v>
      </c>
      <c r="BG22" s="50">
        <f>IF('SIA 125'!$N$23="GUH",Preisänderungsfaktoren!DQ22,IF('SIA 125'!$N$23="TUH",Preisänderungsfaktoren!DQ85,IF('SIA 125'!$N$23="TUT",Preisänderungsfaktoren!DQ148)))</f>
        <v>11.77</v>
      </c>
      <c r="BH22" s="50">
        <f>IF('SIA 125'!$N$23="GUH",Preisänderungsfaktoren!DR22,IF('SIA 125'!$N$23="TUH",Preisänderungsfaktoren!DR85,IF('SIA 125'!$N$23="TUT",Preisänderungsfaktoren!DR148)))</f>
        <v>10.57</v>
      </c>
      <c r="BI22" s="50">
        <f>IF('SIA 125'!$N$23="GUH",Preisänderungsfaktoren!DS22,IF('SIA 125'!$N$23="TUH",Preisänderungsfaktoren!DS85,IF('SIA 125'!$N$23="TUT",Preisänderungsfaktoren!DS148)))</f>
        <v>0</v>
      </c>
      <c r="BK22" s="1" t="s">
        <v>58</v>
      </c>
      <c r="BL22" s="50">
        <v>0</v>
      </c>
      <c r="BM22" s="50">
        <v>0</v>
      </c>
      <c r="BN22" s="50">
        <v>0</v>
      </c>
      <c r="BO22" s="50">
        <v>0</v>
      </c>
      <c r="BP22" s="50">
        <v>0</v>
      </c>
      <c r="BQ22" s="50">
        <v>0</v>
      </c>
      <c r="BR22" s="50">
        <v>0</v>
      </c>
      <c r="BS22" s="50">
        <v>0</v>
      </c>
      <c r="BT22" s="50">
        <v>0</v>
      </c>
      <c r="BU22" s="50">
        <v>0</v>
      </c>
      <c r="BV22" s="50">
        <v>0</v>
      </c>
      <c r="BW22" s="50">
        <v>0</v>
      </c>
      <c r="BX22" s="50">
        <v>0</v>
      </c>
      <c r="BY22" s="50">
        <v>0</v>
      </c>
      <c r="BZ22" s="50">
        <v>0</v>
      </c>
      <c r="CA22" s="50">
        <v>0</v>
      </c>
      <c r="CB22" s="50">
        <v>0</v>
      </c>
      <c r="CC22" s="50">
        <v>0</v>
      </c>
      <c r="CD22" s="50">
        <v>0</v>
      </c>
      <c r="CE22" s="50">
        <v>0</v>
      </c>
      <c r="CF22" s="50">
        <v>-0.39</v>
      </c>
      <c r="CG22" s="50">
        <v>0.34</v>
      </c>
      <c r="CH22" s="50">
        <v>0.42</v>
      </c>
      <c r="CI22" s="50">
        <v>0.47</v>
      </c>
      <c r="CJ22" s="50">
        <v>0.08</v>
      </c>
      <c r="CK22" s="50">
        <v>0.01</v>
      </c>
      <c r="CL22" s="50">
        <v>0.82</v>
      </c>
      <c r="CM22" s="50">
        <v>1.6</v>
      </c>
      <c r="CN22" s="50">
        <v>1.29</v>
      </c>
      <c r="CO22" s="50">
        <v>1.49</v>
      </c>
      <c r="CP22" s="50">
        <v>1.76</v>
      </c>
      <c r="CQ22" s="50">
        <v>1.94</v>
      </c>
      <c r="CR22" s="50">
        <v>1.54</v>
      </c>
      <c r="CS22" s="50">
        <v>1.59</v>
      </c>
      <c r="CT22" s="50">
        <v>1.65</v>
      </c>
      <c r="CU22" s="50">
        <v>1.92</v>
      </c>
      <c r="CV22" s="50">
        <v>1.34</v>
      </c>
      <c r="CW22" s="50">
        <v>1.27</v>
      </c>
      <c r="CX22" s="50">
        <v>1.4</v>
      </c>
      <c r="CY22" s="50">
        <v>2.06</v>
      </c>
      <c r="CZ22" s="50">
        <v>2.5</v>
      </c>
      <c r="DA22" s="50">
        <v>2.86</v>
      </c>
      <c r="DB22" s="50">
        <v>3.98</v>
      </c>
      <c r="DC22" s="50">
        <v>4.93</v>
      </c>
      <c r="DD22" s="50">
        <v>6.51</v>
      </c>
      <c r="DE22" s="50">
        <v>9.1199999999999992</v>
      </c>
      <c r="DF22" s="50">
        <v>8</v>
      </c>
      <c r="DG22" s="50">
        <v>7.93</v>
      </c>
      <c r="DH22" s="50">
        <v>9.82</v>
      </c>
      <c r="DI22" s="50">
        <v>9.91</v>
      </c>
      <c r="DJ22" s="50">
        <v>9.6199999999999992</v>
      </c>
      <c r="DK22" s="50">
        <v>10.18</v>
      </c>
      <c r="DL22" s="50">
        <v>11.12</v>
      </c>
      <c r="DM22" s="50">
        <v>10.95</v>
      </c>
      <c r="DN22" s="50">
        <v>9.9700000000000006</v>
      </c>
      <c r="DO22" s="50">
        <v>10.53</v>
      </c>
      <c r="DP22" s="50">
        <v>11.86</v>
      </c>
      <c r="DQ22" s="50">
        <v>11.77</v>
      </c>
      <c r="DR22" s="50">
        <v>10.57</v>
      </c>
      <c r="DS22" s="50"/>
    </row>
    <row r="23" spans="1:123" x14ac:dyDescent="0.35">
      <c r="A23" s="1" t="s">
        <v>59</v>
      </c>
      <c r="B23" s="50">
        <f>IF('SIA 125'!$N$23="GUH",Preisänderungsfaktoren!BL23,IF('SIA 125'!$N$23="TUH",Preisänderungsfaktoren!BL86,IF('SIA 125'!$N$23="TUT",Preisänderungsfaktoren!BL149)))</f>
        <v>0</v>
      </c>
      <c r="C23" s="50">
        <f>IF('SIA 125'!$N$23="GUH",Preisänderungsfaktoren!BM23,IF('SIA 125'!$N$23="TUH",Preisänderungsfaktoren!BM86,IF('SIA 125'!$N$23="TUT",Preisänderungsfaktoren!BM149)))</f>
        <v>0</v>
      </c>
      <c r="D23" s="50">
        <f>IF('SIA 125'!$N$23="GUH",Preisänderungsfaktoren!BN23,IF('SIA 125'!$N$23="TUH",Preisänderungsfaktoren!BN86,IF('SIA 125'!$N$23="TUT",Preisänderungsfaktoren!BN149)))</f>
        <v>0</v>
      </c>
      <c r="E23" s="50">
        <f>IF('SIA 125'!$N$23="GUH",Preisänderungsfaktoren!BO23,IF('SIA 125'!$N$23="TUH",Preisänderungsfaktoren!BO86,IF('SIA 125'!$N$23="TUT",Preisänderungsfaktoren!BO149)))</f>
        <v>0</v>
      </c>
      <c r="F23" s="50">
        <f>IF('SIA 125'!$N$23="GUH",Preisänderungsfaktoren!BP23,IF('SIA 125'!$N$23="TUH",Preisänderungsfaktoren!BP86,IF('SIA 125'!$N$23="TUT",Preisänderungsfaktoren!BP149)))</f>
        <v>0</v>
      </c>
      <c r="G23" s="50">
        <f>IF('SIA 125'!$N$23="GUH",Preisänderungsfaktoren!BQ23,IF('SIA 125'!$N$23="TUH",Preisänderungsfaktoren!BQ86,IF('SIA 125'!$N$23="TUT",Preisänderungsfaktoren!BQ149)))</f>
        <v>0</v>
      </c>
      <c r="H23" s="50">
        <f>IF('SIA 125'!$N$23="GUH",Preisänderungsfaktoren!BR23,IF('SIA 125'!$N$23="TUH",Preisänderungsfaktoren!BR86,IF('SIA 125'!$N$23="TUT",Preisänderungsfaktoren!BR149)))</f>
        <v>0</v>
      </c>
      <c r="I23" s="50">
        <f>IF('SIA 125'!$N$23="GUH",Preisänderungsfaktoren!BS23,IF('SIA 125'!$N$23="TUH",Preisänderungsfaktoren!BS86,IF('SIA 125'!$N$23="TUT",Preisänderungsfaktoren!BS149)))</f>
        <v>0</v>
      </c>
      <c r="J23" s="50">
        <f>IF('SIA 125'!$N$23="GUH",Preisänderungsfaktoren!BT23,IF('SIA 125'!$N$23="TUH",Preisänderungsfaktoren!BT86,IF('SIA 125'!$N$23="TUT",Preisänderungsfaktoren!BT149)))</f>
        <v>0</v>
      </c>
      <c r="K23" s="50">
        <f>IF('SIA 125'!$N$23="GUH",Preisänderungsfaktoren!BU23,IF('SIA 125'!$N$23="TUH",Preisänderungsfaktoren!BU86,IF('SIA 125'!$N$23="TUT",Preisänderungsfaktoren!BU149)))</f>
        <v>0</v>
      </c>
      <c r="L23" s="50">
        <f>IF('SIA 125'!$N$23="GUH",Preisänderungsfaktoren!BV23,IF('SIA 125'!$N$23="TUH",Preisänderungsfaktoren!BV86,IF('SIA 125'!$N$23="TUT",Preisänderungsfaktoren!BV149)))</f>
        <v>0</v>
      </c>
      <c r="M23" s="50">
        <f>IF('SIA 125'!$N$23="GUH",Preisänderungsfaktoren!BW23,IF('SIA 125'!$N$23="TUH",Preisänderungsfaktoren!BW86,IF('SIA 125'!$N$23="TUT",Preisänderungsfaktoren!BW149)))</f>
        <v>0</v>
      </c>
      <c r="N23" s="50">
        <f>IF('SIA 125'!$N$23="GUH",Preisänderungsfaktoren!BX23,IF('SIA 125'!$N$23="TUH",Preisänderungsfaktoren!BX86,IF('SIA 125'!$N$23="TUT",Preisänderungsfaktoren!BX149)))</f>
        <v>0</v>
      </c>
      <c r="O23" s="50">
        <f>IF('SIA 125'!$N$23="GUH",Preisänderungsfaktoren!BY23,IF('SIA 125'!$N$23="TUH",Preisänderungsfaktoren!BY86,IF('SIA 125'!$N$23="TUT",Preisänderungsfaktoren!BY149)))</f>
        <v>0</v>
      </c>
      <c r="P23" s="50">
        <f>IF('SIA 125'!$N$23="GUH",Preisänderungsfaktoren!BZ23,IF('SIA 125'!$N$23="TUH",Preisänderungsfaktoren!BZ86,IF('SIA 125'!$N$23="TUT",Preisänderungsfaktoren!BZ149)))</f>
        <v>0</v>
      </c>
      <c r="Q23" s="50">
        <f>IF('SIA 125'!$N$23="GUH",Preisänderungsfaktoren!CA23,IF('SIA 125'!$N$23="TUH",Preisänderungsfaktoren!CA86,IF('SIA 125'!$N$23="TUT",Preisänderungsfaktoren!CA149)))</f>
        <v>0</v>
      </c>
      <c r="R23" s="50">
        <f>IF('SIA 125'!$N$23="GUH",Preisänderungsfaktoren!CB23,IF('SIA 125'!$N$23="TUH",Preisänderungsfaktoren!CB86,IF('SIA 125'!$N$23="TUT",Preisänderungsfaktoren!CB149)))</f>
        <v>0</v>
      </c>
      <c r="S23" s="50">
        <f>IF('SIA 125'!$N$23="GUH",Preisänderungsfaktoren!CC23,IF('SIA 125'!$N$23="TUH",Preisänderungsfaktoren!CC86,IF('SIA 125'!$N$23="TUT",Preisänderungsfaktoren!CC149)))</f>
        <v>0</v>
      </c>
      <c r="T23" s="50">
        <f>IF('SIA 125'!$N$23="GUH",Preisänderungsfaktoren!CD23,IF('SIA 125'!$N$23="TUH",Preisänderungsfaktoren!CD86,IF('SIA 125'!$N$23="TUT",Preisänderungsfaktoren!CD149)))</f>
        <v>0</v>
      </c>
      <c r="U23" s="50">
        <f>IF('SIA 125'!$N$23="GUH",Preisänderungsfaktoren!CE23,IF('SIA 125'!$N$23="TUH",Preisänderungsfaktoren!CE86,IF('SIA 125'!$N$23="TUT",Preisänderungsfaktoren!CE149)))</f>
        <v>0</v>
      </c>
      <c r="V23" s="50">
        <f>IF('SIA 125'!$N$23="GUH",Preisänderungsfaktoren!CF23,IF('SIA 125'!$N$23="TUH",Preisänderungsfaktoren!CF86,IF('SIA 125'!$N$23="TUT",Preisänderungsfaktoren!CF149)))</f>
        <v>0</v>
      </c>
      <c r="W23" s="50">
        <f>IF('SIA 125'!$N$23="GUH",Preisänderungsfaktoren!CG23,IF('SIA 125'!$N$23="TUH",Preisänderungsfaktoren!CG86,IF('SIA 125'!$N$23="TUT",Preisänderungsfaktoren!CG149)))</f>
        <v>0</v>
      </c>
      <c r="X23" s="50">
        <f>IF('SIA 125'!$N$23="GUH",Preisänderungsfaktoren!CH23,IF('SIA 125'!$N$23="TUH",Preisänderungsfaktoren!CH86,IF('SIA 125'!$N$23="TUT",Preisänderungsfaktoren!CH149)))</f>
        <v>0</v>
      </c>
      <c r="Y23" s="50">
        <f>IF('SIA 125'!$N$23="GUH",Preisänderungsfaktoren!CI23,IF('SIA 125'!$N$23="TUH",Preisänderungsfaktoren!CI86,IF('SIA 125'!$N$23="TUT",Preisänderungsfaktoren!CI149)))</f>
        <v>0</v>
      </c>
      <c r="Z23" s="50">
        <f>IF('SIA 125'!$N$23="GUH",Preisänderungsfaktoren!CJ23,IF('SIA 125'!$N$23="TUH",Preisänderungsfaktoren!CJ86,IF('SIA 125'!$N$23="TUT",Preisänderungsfaktoren!CJ149)))</f>
        <v>0.47</v>
      </c>
      <c r="AA23" s="50">
        <f>IF('SIA 125'!$N$23="GUH",Preisänderungsfaktoren!CK23,IF('SIA 125'!$N$23="TUH",Preisänderungsfaktoren!CK86,IF('SIA 125'!$N$23="TUT",Preisänderungsfaktoren!CK149)))</f>
        <v>0.4</v>
      </c>
      <c r="AB23" s="50">
        <f>IF('SIA 125'!$N$23="GUH",Preisänderungsfaktoren!CL23,IF('SIA 125'!$N$23="TUH",Preisänderungsfaktoren!CL86,IF('SIA 125'!$N$23="TUT",Preisänderungsfaktoren!CL149)))</f>
        <v>1.21</v>
      </c>
      <c r="AC23" s="50">
        <f>IF('SIA 125'!$N$23="GUH",Preisänderungsfaktoren!CM23,IF('SIA 125'!$N$23="TUH",Preisänderungsfaktoren!CM86,IF('SIA 125'!$N$23="TUT",Preisänderungsfaktoren!CM149)))</f>
        <v>2</v>
      </c>
      <c r="AD23" s="50">
        <f>IF('SIA 125'!$N$23="GUH",Preisänderungsfaktoren!CN23,IF('SIA 125'!$N$23="TUH",Preisänderungsfaktoren!CN86,IF('SIA 125'!$N$23="TUT",Preisänderungsfaktoren!CN149)))</f>
        <v>1.68</v>
      </c>
      <c r="AE23" s="50">
        <f>IF('SIA 125'!$N$23="GUH",Preisänderungsfaktoren!CO23,IF('SIA 125'!$N$23="TUH",Preisänderungsfaktoren!CO86,IF('SIA 125'!$N$23="TUT",Preisänderungsfaktoren!CO149)))</f>
        <v>1.88</v>
      </c>
      <c r="AF23" s="50">
        <f>IF('SIA 125'!$N$23="GUH",Preisänderungsfaktoren!CP23,IF('SIA 125'!$N$23="TUH",Preisänderungsfaktoren!CP86,IF('SIA 125'!$N$23="TUT",Preisänderungsfaktoren!CP149)))</f>
        <v>2.16</v>
      </c>
      <c r="AG23" s="50">
        <f>IF('SIA 125'!$N$23="GUH",Preisänderungsfaktoren!CQ23,IF('SIA 125'!$N$23="TUH",Preisänderungsfaktoren!CQ86,IF('SIA 125'!$N$23="TUT",Preisänderungsfaktoren!CQ149)))</f>
        <v>2.34</v>
      </c>
      <c r="AH23" s="50">
        <f>IF('SIA 125'!$N$23="GUH",Preisänderungsfaktoren!CR23,IF('SIA 125'!$N$23="TUH",Preisänderungsfaktoren!CR86,IF('SIA 125'!$N$23="TUT",Preisänderungsfaktoren!CR149)))</f>
        <v>1.94</v>
      </c>
      <c r="AI23" s="50">
        <f>IF('SIA 125'!$N$23="GUH",Preisänderungsfaktoren!CS23,IF('SIA 125'!$N$23="TUH",Preisänderungsfaktoren!CS86,IF('SIA 125'!$N$23="TUT",Preisänderungsfaktoren!CS149)))</f>
        <v>1.99</v>
      </c>
      <c r="AJ23" s="50">
        <f>IF('SIA 125'!$N$23="GUH",Preisänderungsfaktoren!CT23,IF('SIA 125'!$N$23="TUH",Preisänderungsfaktoren!CT86,IF('SIA 125'!$N$23="TUT",Preisänderungsfaktoren!CT149)))</f>
        <v>2.0499999999999998</v>
      </c>
      <c r="AK23" s="50">
        <f>IF('SIA 125'!$N$23="GUH",Preisänderungsfaktoren!CU23,IF('SIA 125'!$N$23="TUH",Preisänderungsfaktoren!CU86,IF('SIA 125'!$N$23="TUT",Preisänderungsfaktoren!CU149)))</f>
        <v>2.3199999999999998</v>
      </c>
      <c r="AL23" s="50">
        <f>IF('SIA 125'!$N$23="GUH",Preisänderungsfaktoren!CV23,IF('SIA 125'!$N$23="TUH",Preisänderungsfaktoren!CV86,IF('SIA 125'!$N$23="TUT",Preisänderungsfaktoren!CV149)))</f>
        <v>1.74</v>
      </c>
      <c r="AM23" s="50">
        <f>IF('SIA 125'!$N$23="GUH",Preisänderungsfaktoren!CW23,IF('SIA 125'!$N$23="TUH",Preisänderungsfaktoren!CW86,IF('SIA 125'!$N$23="TUT",Preisänderungsfaktoren!CW149)))</f>
        <v>1.67</v>
      </c>
      <c r="AN23" s="50">
        <f>IF('SIA 125'!$N$23="GUH",Preisänderungsfaktoren!CX23,IF('SIA 125'!$N$23="TUH",Preisänderungsfaktoren!CX86,IF('SIA 125'!$N$23="TUT",Preisänderungsfaktoren!CX149)))</f>
        <v>1.8</v>
      </c>
      <c r="AO23" s="50">
        <f>IF('SIA 125'!$N$23="GUH",Preisänderungsfaktoren!CY23,IF('SIA 125'!$N$23="TUH",Preisänderungsfaktoren!CY86,IF('SIA 125'!$N$23="TUT",Preisänderungsfaktoren!CY149)))</f>
        <v>2.46</v>
      </c>
      <c r="AP23" s="50">
        <f>IF('SIA 125'!$N$23="GUH",Preisänderungsfaktoren!CZ23,IF('SIA 125'!$N$23="TUH",Preisänderungsfaktoren!CZ86,IF('SIA 125'!$N$23="TUT",Preisänderungsfaktoren!CZ149)))</f>
        <v>3.45</v>
      </c>
      <c r="AQ23" s="50">
        <f>IF('SIA 125'!$N$23="GUH",Preisänderungsfaktoren!DA23,IF('SIA 125'!$N$23="TUH",Preisänderungsfaktoren!DA86,IF('SIA 125'!$N$23="TUT",Preisänderungsfaktoren!DA149)))</f>
        <v>3.27</v>
      </c>
      <c r="AR23" s="50">
        <f>IF('SIA 125'!$N$23="GUH",Preisänderungsfaktoren!DB23,IF('SIA 125'!$N$23="TUH",Preisänderungsfaktoren!DB86,IF('SIA 125'!$N$23="TUT",Preisänderungsfaktoren!DB149)))</f>
        <v>4.3899999999999997</v>
      </c>
      <c r="AS23" s="50">
        <f>IF('SIA 125'!$N$23="GUH",Preisänderungsfaktoren!DC23,IF('SIA 125'!$N$23="TUH",Preisänderungsfaktoren!DC86,IF('SIA 125'!$N$23="TUT",Preisänderungsfaktoren!DC149)))</f>
        <v>5.35</v>
      </c>
      <c r="AT23" s="50">
        <f>IF('SIA 125'!$N$23="GUH",Preisänderungsfaktoren!DD23,IF('SIA 125'!$N$23="TUH",Preisänderungsfaktoren!DD86,IF('SIA 125'!$N$23="TUT",Preisänderungsfaktoren!DD149)))</f>
        <v>6.93</v>
      </c>
      <c r="AU23" s="50">
        <f>IF('SIA 125'!$N$23="GUH",Preisänderungsfaktoren!DE23,IF('SIA 125'!$N$23="TUH",Preisänderungsfaktoren!DE86,IF('SIA 125'!$N$23="TUT",Preisänderungsfaktoren!DE149)))</f>
        <v>9.5500000000000007</v>
      </c>
      <c r="AV23" s="50">
        <f>IF('SIA 125'!$N$23="GUH",Preisänderungsfaktoren!DF23,IF('SIA 125'!$N$23="TUH",Preisänderungsfaktoren!DF86,IF('SIA 125'!$N$23="TUT",Preisänderungsfaktoren!DF149)))</f>
        <v>8.42</v>
      </c>
      <c r="AW23" s="50">
        <f>IF('SIA 125'!$N$23="GUH",Preisänderungsfaktoren!DG23,IF('SIA 125'!$N$23="TUH",Preisänderungsfaktoren!DG86,IF('SIA 125'!$N$23="TUT",Preisänderungsfaktoren!DG149)))</f>
        <v>8.35</v>
      </c>
      <c r="AX23" s="50">
        <f>IF('SIA 125'!$N$23="GUH",Preisänderungsfaktoren!DH23,IF('SIA 125'!$N$23="TUH",Preisänderungsfaktoren!DH86,IF('SIA 125'!$N$23="TUT",Preisänderungsfaktoren!DH149)))</f>
        <v>10.25</v>
      </c>
      <c r="AY23" s="50">
        <f>IF('SIA 125'!$N$23="GUH",Preisänderungsfaktoren!DI23,IF('SIA 125'!$N$23="TUH",Preisänderungsfaktoren!DI86,IF('SIA 125'!$N$23="TUT",Preisänderungsfaktoren!DI149)))</f>
        <v>10.34</v>
      </c>
      <c r="AZ23" s="50">
        <f>IF('SIA 125'!$N$23="GUH",Preisänderungsfaktoren!DJ23,IF('SIA 125'!$N$23="TUH",Preisänderungsfaktoren!DJ86,IF('SIA 125'!$N$23="TUT",Preisänderungsfaktoren!DJ149)))</f>
        <v>10.039999999999999</v>
      </c>
      <c r="BA23" s="50">
        <f>IF('SIA 125'!$N$23="GUH",Preisänderungsfaktoren!DK23,IF('SIA 125'!$N$23="TUH",Preisänderungsfaktoren!DK86,IF('SIA 125'!$N$23="TUT",Preisänderungsfaktoren!DK149)))</f>
        <v>10.6</v>
      </c>
      <c r="BB23" s="50">
        <f>IF('SIA 125'!$N$23="GUH",Preisänderungsfaktoren!DL23,IF('SIA 125'!$N$23="TUH",Preisänderungsfaktoren!DL86,IF('SIA 125'!$N$23="TUT",Preisänderungsfaktoren!DL149)))</f>
        <v>11.55</v>
      </c>
      <c r="BC23" s="50">
        <f>IF('SIA 125'!$N$23="GUH",Preisänderungsfaktoren!DM23,IF('SIA 125'!$N$23="TUH",Preisänderungsfaktoren!DM86,IF('SIA 125'!$N$23="TUT",Preisänderungsfaktoren!DM149)))</f>
        <v>11.39</v>
      </c>
      <c r="BD23" s="50">
        <f>IF('SIA 125'!$N$23="GUH",Preisänderungsfaktoren!DN23,IF('SIA 125'!$N$23="TUH",Preisänderungsfaktoren!DN86,IF('SIA 125'!$N$23="TUT",Preisänderungsfaktoren!DN149)))</f>
        <v>10.4</v>
      </c>
      <c r="BE23" s="50">
        <f>IF('SIA 125'!$N$23="GUH",Preisänderungsfaktoren!DO23,IF('SIA 125'!$N$23="TUH",Preisänderungsfaktoren!DO86,IF('SIA 125'!$N$23="TUT",Preisänderungsfaktoren!DO149)))</f>
        <v>10.97</v>
      </c>
      <c r="BF23" s="50">
        <f>IF('SIA 125'!$N$23="GUH",Preisänderungsfaktoren!DP23,IF('SIA 125'!$N$23="TUH",Preisänderungsfaktoren!DP86,IF('SIA 125'!$N$23="TUT",Preisänderungsfaktoren!DP149)))</f>
        <v>12.3</v>
      </c>
      <c r="BG23" s="50">
        <f>IF('SIA 125'!$N$23="GUH",Preisänderungsfaktoren!DQ23,IF('SIA 125'!$N$23="TUH",Preisänderungsfaktoren!DQ86,IF('SIA 125'!$N$23="TUT",Preisänderungsfaktoren!DQ149)))</f>
        <v>12.21</v>
      </c>
      <c r="BH23" s="50">
        <f>IF('SIA 125'!$N$23="GUH",Preisänderungsfaktoren!DR23,IF('SIA 125'!$N$23="TUH",Preisänderungsfaktoren!DR86,IF('SIA 125'!$N$23="TUT",Preisänderungsfaktoren!DR149)))</f>
        <v>11.01</v>
      </c>
      <c r="BI23" s="50">
        <f>IF('SIA 125'!$N$23="GUH",Preisänderungsfaktoren!DS23,IF('SIA 125'!$N$23="TUH",Preisänderungsfaktoren!DS86,IF('SIA 125'!$N$23="TUT",Preisänderungsfaktoren!DS149)))</f>
        <v>0</v>
      </c>
      <c r="BK23" s="1" t="s">
        <v>59</v>
      </c>
      <c r="BL23" s="50">
        <v>0</v>
      </c>
      <c r="BM23" s="50">
        <v>0</v>
      </c>
      <c r="BN23" s="50">
        <v>0</v>
      </c>
      <c r="BO23" s="50">
        <v>0</v>
      </c>
      <c r="BP23" s="50">
        <v>0</v>
      </c>
      <c r="BQ23" s="50">
        <v>0</v>
      </c>
      <c r="BR23" s="50">
        <v>0</v>
      </c>
      <c r="BS23" s="50">
        <v>0</v>
      </c>
      <c r="BT23" s="50">
        <v>0</v>
      </c>
      <c r="BU23" s="50">
        <v>0</v>
      </c>
      <c r="BV23" s="50">
        <v>0</v>
      </c>
      <c r="BW23" s="50">
        <v>0</v>
      </c>
      <c r="BX23" s="50">
        <v>0</v>
      </c>
      <c r="BY23" s="50">
        <v>0</v>
      </c>
      <c r="BZ23" s="50">
        <v>0</v>
      </c>
      <c r="CA23" s="50">
        <v>0</v>
      </c>
      <c r="CB23" s="50">
        <v>0</v>
      </c>
      <c r="CC23" s="50">
        <v>0</v>
      </c>
      <c r="CD23" s="50">
        <v>0</v>
      </c>
      <c r="CE23" s="50">
        <v>0</v>
      </c>
      <c r="CF23" s="50">
        <v>0</v>
      </c>
      <c r="CG23" s="50">
        <v>0</v>
      </c>
      <c r="CH23" s="50">
        <v>0</v>
      </c>
      <c r="CI23" s="50">
        <v>0</v>
      </c>
      <c r="CJ23" s="50">
        <v>0.47</v>
      </c>
      <c r="CK23" s="50">
        <v>0.4</v>
      </c>
      <c r="CL23" s="50">
        <v>1.21</v>
      </c>
      <c r="CM23" s="50">
        <v>2</v>
      </c>
      <c r="CN23" s="50">
        <v>1.68</v>
      </c>
      <c r="CO23" s="50">
        <v>1.88</v>
      </c>
      <c r="CP23" s="50">
        <v>2.16</v>
      </c>
      <c r="CQ23" s="50">
        <v>2.34</v>
      </c>
      <c r="CR23" s="50">
        <v>1.94</v>
      </c>
      <c r="CS23" s="50">
        <v>1.99</v>
      </c>
      <c r="CT23" s="50">
        <v>2.0499999999999998</v>
      </c>
      <c r="CU23" s="50">
        <v>2.3199999999999998</v>
      </c>
      <c r="CV23" s="50">
        <v>1.74</v>
      </c>
      <c r="CW23" s="50">
        <v>1.67</v>
      </c>
      <c r="CX23" s="50">
        <v>1.8</v>
      </c>
      <c r="CY23" s="50">
        <v>2.46</v>
      </c>
      <c r="CZ23" s="50">
        <v>3.45</v>
      </c>
      <c r="DA23" s="50">
        <v>3.27</v>
      </c>
      <c r="DB23" s="50">
        <v>4.3899999999999997</v>
      </c>
      <c r="DC23" s="50">
        <v>5.35</v>
      </c>
      <c r="DD23" s="50">
        <v>6.93</v>
      </c>
      <c r="DE23" s="50">
        <v>9.5500000000000007</v>
      </c>
      <c r="DF23" s="50">
        <v>8.42</v>
      </c>
      <c r="DG23" s="50">
        <v>8.35</v>
      </c>
      <c r="DH23" s="50">
        <v>10.25</v>
      </c>
      <c r="DI23" s="50">
        <v>10.34</v>
      </c>
      <c r="DJ23" s="50">
        <v>10.039999999999999</v>
      </c>
      <c r="DK23" s="50">
        <v>10.6</v>
      </c>
      <c r="DL23" s="50">
        <v>11.55</v>
      </c>
      <c r="DM23" s="50">
        <v>11.39</v>
      </c>
      <c r="DN23" s="50">
        <v>10.4</v>
      </c>
      <c r="DO23" s="50">
        <v>10.97</v>
      </c>
      <c r="DP23" s="50">
        <v>12.3</v>
      </c>
      <c r="DQ23" s="50">
        <v>12.21</v>
      </c>
      <c r="DR23" s="50">
        <v>11.01</v>
      </c>
      <c r="DS23" s="50"/>
    </row>
    <row r="24" spans="1:123" x14ac:dyDescent="0.35">
      <c r="A24" s="1" t="s">
        <v>60</v>
      </c>
      <c r="B24" s="50">
        <f>IF('SIA 125'!$N$23="GUH",Preisänderungsfaktoren!BL24,IF('SIA 125'!$N$23="TUH",Preisänderungsfaktoren!BL87,IF('SIA 125'!$N$23="TUT",Preisänderungsfaktoren!BL150)))</f>
        <v>0</v>
      </c>
      <c r="C24" s="50">
        <f>IF('SIA 125'!$N$23="GUH",Preisänderungsfaktoren!BM24,IF('SIA 125'!$N$23="TUH",Preisänderungsfaktoren!BM87,IF('SIA 125'!$N$23="TUT",Preisänderungsfaktoren!BM150)))</f>
        <v>0</v>
      </c>
      <c r="D24" s="50">
        <f>IF('SIA 125'!$N$23="GUH",Preisänderungsfaktoren!BN24,IF('SIA 125'!$N$23="TUH",Preisänderungsfaktoren!BN87,IF('SIA 125'!$N$23="TUT",Preisänderungsfaktoren!BN150)))</f>
        <v>0</v>
      </c>
      <c r="E24" s="50">
        <f>IF('SIA 125'!$N$23="GUH",Preisänderungsfaktoren!BO24,IF('SIA 125'!$N$23="TUH",Preisänderungsfaktoren!BO87,IF('SIA 125'!$N$23="TUT",Preisänderungsfaktoren!BO150)))</f>
        <v>0</v>
      </c>
      <c r="F24" s="50">
        <f>IF('SIA 125'!$N$23="GUH",Preisänderungsfaktoren!BP24,IF('SIA 125'!$N$23="TUH",Preisänderungsfaktoren!BP87,IF('SIA 125'!$N$23="TUT",Preisänderungsfaktoren!BP150)))</f>
        <v>0</v>
      </c>
      <c r="G24" s="50">
        <f>IF('SIA 125'!$N$23="GUH",Preisänderungsfaktoren!BQ24,IF('SIA 125'!$N$23="TUH",Preisänderungsfaktoren!BQ87,IF('SIA 125'!$N$23="TUT",Preisänderungsfaktoren!BQ150)))</f>
        <v>0</v>
      </c>
      <c r="H24" s="50">
        <f>IF('SIA 125'!$N$23="GUH",Preisänderungsfaktoren!BR24,IF('SIA 125'!$N$23="TUH",Preisänderungsfaktoren!BR87,IF('SIA 125'!$N$23="TUT",Preisänderungsfaktoren!BR150)))</f>
        <v>0</v>
      </c>
      <c r="I24" s="50">
        <f>IF('SIA 125'!$N$23="GUH",Preisänderungsfaktoren!BS24,IF('SIA 125'!$N$23="TUH",Preisänderungsfaktoren!BS87,IF('SIA 125'!$N$23="TUT",Preisänderungsfaktoren!BS150)))</f>
        <v>0</v>
      </c>
      <c r="J24" s="50">
        <f>IF('SIA 125'!$N$23="GUH",Preisänderungsfaktoren!BT24,IF('SIA 125'!$N$23="TUH",Preisänderungsfaktoren!BT87,IF('SIA 125'!$N$23="TUT",Preisänderungsfaktoren!BT150)))</f>
        <v>0</v>
      </c>
      <c r="K24" s="50">
        <f>IF('SIA 125'!$N$23="GUH",Preisänderungsfaktoren!BU24,IF('SIA 125'!$N$23="TUH",Preisänderungsfaktoren!BU87,IF('SIA 125'!$N$23="TUT",Preisänderungsfaktoren!BU150)))</f>
        <v>0</v>
      </c>
      <c r="L24" s="50">
        <f>IF('SIA 125'!$N$23="GUH",Preisänderungsfaktoren!BV24,IF('SIA 125'!$N$23="TUH",Preisänderungsfaktoren!BV87,IF('SIA 125'!$N$23="TUT",Preisänderungsfaktoren!BV150)))</f>
        <v>0</v>
      </c>
      <c r="M24" s="50">
        <f>IF('SIA 125'!$N$23="GUH",Preisänderungsfaktoren!BW24,IF('SIA 125'!$N$23="TUH",Preisänderungsfaktoren!BW87,IF('SIA 125'!$N$23="TUT",Preisänderungsfaktoren!BW150)))</f>
        <v>0</v>
      </c>
      <c r="N24" s="50">
        <f>IF('SIA 125'!$N$23="GUH",Preisänderungsfaktoren!BX24,IF('SIA 125'!$N$23="TUH",Preisänderungsfaktoren!BX87,IF('SIA 125'!$N$23="TUT",Preisänderungsfaktoren!BX150)))</f>
        <v>0</v>
      </c>
      <c r="O24" s="50">
        <f>IF('SIA 125'!$N$23="GUH",Preisänderungsfaktoren!BY24,IF('SIA 125'!$N$23="TUH",Preisänderungsfaktoren!BY87,IF('SIA 125'!$N$23="TUT",Preisänderungsfaktoren!BY150)))</f>
        <v>0</v>
      </c>
      <c r="P24" s="50">
        <f>IF('SIA 125'!$N$23="GUH",Preisänderungsfaktoren!BZ24,IF('SIA 125'!$N$23="TUH",Preisänderungsfaktoren!BZ87,IF('SIA 125'!$N$23="TUT",Preisänderungsfaktoren!BZ150)))</f>
        <v>0</v>
      </c>
      <c r="Q24" s="50">
        <f>IF('SIA 125'!$N$23="GUH",Preisänderungsfaktoren!CA24,IF('SIA 125'!$N$23="TUH",Preisänderungsfaktoren!CA87,IF('SIA 125'!$N$23="TUT",Preisänderungsfaktoren!CA150)))</f>
        <v>0</v>
      </c>
      <c r="R24" s="50">
        <f>IF('SIA 125'!$N$23="GUH",Preisänderungsfaktoren!CB24,IF('SIA 125'!$N$23="TUH",Preisänderungsfaktoren!CB87,IF('SIA 125'!$N$23="TUT",Preisänderungsfaktoren!CB150)))</f>
        <v>0</v>
      </c>
      <c r="S24" s="50">
        <f>IF('SIA 125'!$N$23="GUH",Preisänderungsfaktoren!CC24,IF('SIA 125'!$N$23="TUH",Preisänderungsfaktoren!CC87,IF('SIA 125'!$N$23="TUT",Preisänderungsfaktoren!CC150)))</f>
        <v>0</v>
      </c>
      <c r="T24" s="50">
        <f>IF('SIA 125'!$N$23="GUH",Preisänderungsfaktoren!CD24,IF('SIA 125'!$N$23="TUH",Preisänderungsfaktoren!CD87,IF('SIA 125'!$N$23="TUT",Preisänderungsfaktoren!CD150)))</f>
        <v>0</v>
      </c>
      <c r="U24" s="50">
        <f>IF('SIA 125'!$N$23="GUH",Preisänderungsfaktoren!CE24,IF('SIA 125'!$N$23="TUH",Preisänderungsfaktoren!CE87,IF('SIA 125'!$N$23="TUT",Preisänderungsfaktoren!CE150)))</f>
        <v>0</v>
      </c>
      <c r="V24" s="50">
        <f>IF('SIA 125'!$N$23="GUH",Preisänderungsfaktoren!CF24,IF('SIA 125'!$N$23="TUH",Preisänderungsfaktoren!CF87,IF('SIA 125'!$N$23="TUT",Preisänderungsfaktoren!CF150)))</f>
        <v>0</v>
      </c>
      <c r="W24" s="50">
        <f>IF('SIA 125'!$N$23="GUH",Preisänderungsfaktoren!CG24,IF('SIA 125'!$N$23="TUH",Preisänderungsfaktoren!CG87,IF('SIA 125'!$N$23="TUT",Preisänderungsfaktoren!CG150)))</f>
        <v>0</v>
      </c>
      <c r="X24" s="50">
        <f>IF('SIA 125'!$N$23="GUH",Preisänderungsfaktoren!CH24,IF('SIA 125'!$N$23="TUH",Preisänderungsfaktoren!CH87,IF('SIA 125'!$N$23="TUT",Preisänderungsfaktoren!CH150)))</f>
        <v>0</v>
      </c>
      <c r="Y24" s="50">
        <f>IF('SIA 125'!$N$23="GUH",Preisänderungsfaktoren!CI24,IF('SIA 125'!$N$23="TUH",Preisänderungsfaktoren!CI87,IF('SIA 125'!$N$23="TUT",Preisänderungsfaktoren!CI150)))</f>
        <v>0</v>
      </c>
      <c r="Z24" s="50">
        <f>IF('SIA 125'!$N$23="GUH",Preisänderungsfaktoren!CJ24,IF('SIA 125'!$N$23="TUH",Preisänderungsfaktoren!CJ87,IF('SIA 125'!$N$23="TUT",Preisänderungsfaktoren!CJ150)))</f>
        <v>-0.25</v>
      </c>
      <c r="AA24" s="50">
        <f>IF('SIA 125'!$N$23="GUH",Preisänderungsfaktoren!CK24,IF('SIA 125'!$N$23="TUH",Preisänderungsfaktoren!CK87,IF('SIA 125'!$N$23="TUT",Preisänderungsfaktoren!CK150)))</f>
        <v>-0.32</v>
      </c>
      <c r="AB24" s="50">
        <f>IF('SIA 125'!$N$23="GUH",Preisänderungsfaktoren!CL24,IF('SIA 125'!$N$23="TUH",Preisänderungsfaktoren!CL87,IF('SIA 125'!$N$23="TUT",Preisänderungsfaktoren!CL150)))</f>
        <v>0.48</v>
      </c>
      <c r="AC24" s="50">
        <f>IF('SIA 125'!$N$23="GUH",Preisänderungsfaktoren!CM24,IF('SIA 125'!$N$23="TUH",Preisänderungsfaktoren!CM87,IF('SIA 125'!$N$23="TUT",Preisänderungsfaktoren!CM150)))</f>
        <v>1.26</v>
      </c>
      <c r="AD24" s="50">
        <f>IF('SIA 125'!$N$23="GUH",Preisänderungsfaktoren!CN24,IF('SIA 125'!$N$23="TUH",Preisänderungsfaktoren!CN87,IF('SIA 125'!$N$23="TUT",Preisänderungsfaktoren!CN150)))</f>
        <v>0.94</v>
      </c>
      <c r="AE24" s="50">
        <f>IF('SIA 125'!$N$23="GUH",Preisänderungsfaktoren!CO24,IF('SIA 125'!$N$23="TUH",Preisänderungsfaktoren!CO87,IF('SIA 125'!$N$23="TUT",Preisänderungsfaktoren!CO150)))</f>
        <v>1.1399999999999999</v>
      </c>
      <c r="AF24" s="50">
        <f>IF('SIA 125'!$N$23="GUH",Preisänderungsfaktoren!CP24,IF('SIA 125'!$N$23="TUH",Preisänderungsfaktoren!CP87,IF('SIA 125'!$N$23="TUT",Preisänderungsfaktoren!CP150)))</f>
        <v>1.41</v>
      </c>
      <c r="AG24" s="50">
        <f>IF('SIA 125'!$N$23="GUH",Preisänderungsfaktoren!CQ24,IF('SIA 125'!$N$23="TUH",Preisänderungsfaktoren!CQ87,IF('SIA 125'!$N$23="TUT",Preisänderungsfaktoren!CQ150)))</f>
        <v>1.6</v>
      </c>
      <c r="AH24" s="50">
        <f>IF('SIA 125'!$N$23="GUH",Preisänderungsfaktoren!CR24,IF('SIA 125'!$N$23="TUH",Preisänderungsfaktoren!CR87,IF('SIA 125'!$N$23="TUT",Preisänderungsfaktoren!CR150)))</f>
        <v>1.19</v>
      </c>
      <c r="AI24" s="50">
        <f>IF('SIA 125'!$N$23="GUH",Preisänderungsfaktoren!CS24,IF('SIA 125'!$N$23="TUH",Preisänderungsfaktoren!CS87,IF('SIA 125'!$N$23="TUT",Preisänderungsfaktoren!CS150)))</f>
        <v>1.24</v>
      </c>
      <c r="AJ24" s="50">
        <f>IF('SIA 125'!$N$23="GUH",Preisänderungsfaktoren!CT24,IF('SIA 125'!$N$23="TUH",Preisänderungsfaktoren!CT87,IF('SIA 125'!$N$23="TUT",Preisänderungsfaktoren!CT150)))</f>
        <v>1.31</v>
      </c>
      <c r="AK24" s="50">
        <f>IF('SIA 125'!$N$23="GUH",Preisänderungsfaktoren!CU24,IF('SIA 125'!$N$23="TUH",Preisänderungsfaktoren!CU87,IF('SIA 125'!$N$23="TUT",Preisänderungsfaktoren!CU150)))</f>
        <v>1.59</v>
      </c>
      <c r="AL24" s="50">
        <f>IF('SIA 125'!$N$23="GUH",Preisänderungsfaktoren!CV24,IF('SIA 125'!$N$23="TUH",Preisänderungsfaktoren!CV87,IF('SIA 125'!$N$23="TUT",Preisänderungsfaktoren!CV150)))</f>
        <v>1.01</v>
      </c>
      <c r="AM24" s="50">
        <f>IF('SIA 125'!$N$23="GUH",Preisänderungsfaktoren!CW24,IF('SIA 125'!$N$23="TUH",Preisänderungsfaktoren!CW87,IF('SIA 125'!$N$23="TUT",Preisänderungsfaktoren!CW150)))</f>
        <v>0.95</v>
      </c>
      <c r="AN24" s="50">
        <f>IF('SIA 125'!$N$23="GUH",Preisänderungsfaktoren!CX24,IF('SIA 125'!$N$23="TUH",Preisänderungsfaktoren!CX87,IF('SIA 125'!$N$23="TUT",Preisänderungsfaktoren!CX150)))</f>
        <v>1.08</v>
      </c>
      <c r="AO24" s="50">
        <f>IF('SIA 125'!$N$23="GUH",Preisänderungsfaktoren!CY24,IF('SIA 125'!$N$23="TUH",Preisänderungsfaktoren!CY87,IF('SIA 125'!$N$23="TUT",Preisänderungsfaktoren!CY150)))</f>
        <v>1.74</v>
      </c>
      <c r="AP24" s="50">
        <f>IF('SIA 125'!$N$23="GUH",Preisänderungsfaktoren!CZ24,IF('SIA 125'!$N$23="TUH",Preisänderungsfaktoren!CZ87,IF('SIA 125'!$N$23="TUT",Preisänderungsfaktoren!CZ150)))</f>
        <v>2.71</v>
      </c>
      <c r="AQ24" s="50">
        <f>IF('SIA 125'!$N$23="GUH",Preisänderungsfaktoren!DA24,IF('SIA 125'!$N$23="TUH",Preisänderungsfaktoren!DA87,IF('SIA 125'!$N$23="TUT",Preisänderungsfaktoren!DA150)))</f>
        <v>3.06</v>
      </c>
      <c r="AR24" s="50">
        <f>IF('SIA 125'!$N$23="GUH",Preisänderungsfaktoren!DB24,IF('SIA 125'!$N$23="TUH",Preisänderungsfaktoren!DB87,IF('SIA 125'!$N$23="TUT",Preisänderungsfaktoren!DB150)))</f>
        <v>3.59</v>
      </c>
      <c r="AS24" s="50">
        <f>IF('SIA 125'!$N$23="GUH",Preisänderungsfaktoren!DC24,IF('SIA 125'!$N$23="TUH",Preisänderungsfaktoren!DC87,IF('SIA 125'!$N$23="TUT",Preisänderungsfaktoren!DC150)))</f>
        <v>4.53</v>
      </c>
      <c r="AT24" s="50">
        <f>IF('SIA 125'!$N$23="GUH",Preisänderungsfaktoren!DD24,IF('SIA 125'!$N$23="TUH",Preisänderungsfaktoren!DD87,IF('SIA 125'!$N$23="TUT",Preisänderungsfaktoren!DD150)))</f>
        <v>6.1</v>
      </c>
      <c r="AU24" s="50">
        <f>IF('SIA 125'!$N$23="GUH",Preisänderungsfaktoren!DE24,IF('SIA 125'!$N$23="TUH",Preisänderungsfaktoren!DE87,IF('SIA 125'!$N$23="TUT",Preisänderungsfaktoren!DE150)))</f>
        <v>8.64</v>
      </c>
      <c r="AV24" s="50">
        <f>IF('SIA 125'!$N$23="GUH",Preisänderungsfaktoren!DF24,IF('SIA 125'!$N$23="TUH",Preisänderungsfaktoren!DF87,IF('SIA 125'!$N$23="TUT",Preisänderungsfaktoren!DF150)))</f>
        <v>7.53</v>
      </c>
      <c r="AW24" s="50">
        <f>IF('SIA 125'!$N$23="GUH",Preisänderungsfaktoren!DG24,IF('SIA 125'!$N$23="TUH",Preisänderungsfaktoren!DG87,IF('SIA 125'!$N$23="TUT",Preisänderungsfaktoren!DG150)))</f>
        <v>7.49</v>
      </c>
      <c r="AX24" s="50">
        <f>IF('SIA 125'!$N$23="GUH",Preisänderungsfaktoren!DH24,IF('SIA 125'!$N$23="TUH",Preisänderungsfaktoren!DH87,IF('SIA 125'!$N$23="TUT",Preisänderungsfaktoren!DH150)))</f>
        <v>9.3800000000000008</v>
      </c>
      <c r="AY24" s="50">
        <f>IF('SIA 125'!$N$23="GUH",Preisänderungsfaktoren!DI24,IF('SIA 125'!$N$23="TUH",Preisänderungsfaktoren!DI87,IF('SIA 125'!$N$23="TUT",Preisänderungsfaktoren!DI150)))</f>
        <v>9.4600000000000009</v>
      </c>
      <c r="AZ24" s="50">
        <f>IF('SIA 125'!$N$23="GUH",Preisänderungsfaktoren!DJ24,IF('SIA 125'!$N$23="TUH",Preisänderungsfaktoren!DJ87,IF('SIA 125'!$N$23="TUT",Preisänderungsfaktoren!DJ150)))</f>
        <v>9.17</v>
      </c>
      <c r="BA24" s="50">
        <f>IF('SIA 125'!$N$23="GUH",Preisänderungsfaktoren!DK24,IF('SIA 125'!$N$23="TUH",Preisänderungsfaktoren!DK87,IF('SIA 125'!$N$23="TUT",Preisänderungsfaktoren!DK150)))</f>
        <v>9.73</v>
      </c>
      <c r="BB24" s="50">
        <f>IF('SIA 125'!$N$23="GUH",Preisänderungsfaktoren!DL24,IF('SIA 125'!$N$23="TUH",Preisänderungsfaktoren!DL87,IF('SIA 125'!$N$23="TUT",Preisänderungsfaktoren!DL150)))</f>
        <v>10.68</v>
      </c>
      <c r="BC24" s="50">
        <f>IF('SIA 125'!$N$23="GUH",Preisänderungsfaktoren!DM24,IF('SIA 125'!$N$23="TUH",Preisänderungsfaktoren!DM87,IF('SIA 125'!$N$23="TUT",Preisänderungsfaktoren!DM150)))</f>
        <v>10.52</v>
      </c>
      <c r="BD24" s="50">
        <f>IF('SIA 125'!$N$23="GUH",Preisänderungsfaktoren!DN24,IF('SIA 125'!$N$23="TUH",Preisänderungsfaktoren!DN87,IF('SIA 125'!$N$23="TUT",Preisänderungsfaktoren!DN150)))</f>
        <v>9.5399999999999991</v>
      </c>
      <c r="BE24" s="50">
        <f>IF('SIA 125'!$N$23="GUH",Preisänderungsfaktoren!DO24,IF('SIA 125'!$N$23="TUH",Preisänderungsfaktoren!DO87,IF('SIA 125'!$N$23="TUT",Preisänderungsfaktoren!DO150)))</f>
        <v>10.11</v>
      </c>
      <c r="BF24" s="50">
        <f>IF('SIA 125'!$N$23="GUH",Preisänderungsfaktoren!DP24,IF('SIA 125'!$N$23="TUH",Preisänderungsfaktoren!DP87,IF('SIA 125'!$N$23="TUT",Preisänderungsfaktoren!DP150)))</f>
        <v>11.44</v>
      </c>
      <c r="BG24" s="50">
        <f>IF('SIA 125'!$N$23="GUH",Preisänderungsfaktoren!DQ24,IF('SIA 125'!$N$23="TUH",Preisänderungsfaktoren!DQ87,IF('SIA 125'!$N$23="TUT",Preisänderungsfaktoren!DQ150)))</f>
        <v>11.35</v>
      </c>
      <c r="BH24" s="50">
        <f>IF('SIA 125'!$N$23="GUH",Preisänderungsfaktoren!DR24,IF('SIA 125'!$N$23="TUH",Preisänderungsfaktoren!DR87,IF('SIA 125'!$N$23="TUT",Preisänderungsfaktoren!DR150)))</f>
        <v>10.15</v>
      </c>
      <c r="BI24" s="50">
        <f>IF('SIA 125'!$N$23="GUH",Preisänderungsfaktoren!DS24,IF('SIA 125'!$N$23="TUH",Preisänderungsfaktoren!DS87,IF('SIA 125'!$N$23="TUT",Preisänderungsfaktoren!DS150)))</f>
        <v>0</v>
      </c>
      <c r="BK24" s="1" t="s">
        <v>60</v>
      </c>
      <c r="BL24" s="50">
        <v>0</v>
      </c>
      <c r="BM24" s="50">
        <v>0</v>
      </c>
      <c r="BN24" s="50">
        <v>0</v>
      </c>
      <c r="BO24" s="50">
        <v>0</v>
      </c>
      <c r="BP24" s="50">
        <v>0</v>
      </c>
      <c r="BQ24" s="50">
        <v>0</v>
      </c>
      <c r="BR24" s="50">
        <v>0</v>
      </c>
      <c r="BS24" s="50">
        <v>0</v>
      </c>
      <c r="BT24" s="50">
        <v>0</v>
      </c>
      <c r="BU24" s="50">
        <v>0</v>
      </c>
      <c r="BV24" s="50">
        <v>0</v>
      </c>
      <c r="BW24" s="50">
        <v>0</v>
      </c>
      <c r="BX24" s="50">
        <v>0</v>
      </c>
      <c r="BY24" s="50">
        <v>0</v>
      </c>
      <c r="BZ24" s="50">
        <v>0</v>
      </c>
      <c r="CA24" s="50">
        <v>0</v>
      </c>
      <c r="CB24" s="50">
        <v>0</v>
      </c>
      <c r="CC24" s="50">
        <v>0</v>
      </c>
      <c r="CD24" s="50">
        <v>0</v>
      </c>
      <c r="CE24" s="50">
        <v>0</v>
      </c>
      <c r="CF24" s="50">
        <v>0</v>
      </c>
      <c r="CG24" s="50">
        <v>0</v>
      </c>
      <c r="CH24" s="50">
        <v>0</v>
      </c>
      <c r="CI24" s="50">
        <v>0</v>
      </c>
      <c r="CJ24" s="50">
        <v>-0.25</v>
      </c>
      <c r="CK24" s="50">
        <v>-0.32</v>
      </c>
      <c r="CL24" s="50">
        <v>0.48</v>
      </c>
      <c r="CM24" s="50">
        <v>1.26</v>
      </c>
      <c r="CN24" s="50">
        <v>0.94</v>
      </c>
      <c r="CO24" s="50">
        <v>1.1399999999999999</v>
      </c>
      <c r="CP24" s="50">
        <v>1.41</v>
      </c>
      <c r="CQ24" s="50">
        <v>1.6</v>
      </c>
      <c r="CR24" s="50">
        <v>1.19</v>
      </c>
      <c r="CS24" s="50">
        <v>1.24</v>
      </c>
      <c r="CT24" s="50">
        <v>1.31</v>
      </c>
      <c r="CU24" s="50">
        <v>1.59</v>
      </c>
      <c r="CV24" s="50">
        <v>1.01</v>
      </c>
      <c r="CW24" s="50">
        <v>0.95</v>
      </c>
      <c r="CX24" s="50">
        <v>1.08</v>
      </c>
      <c r="CY24" s="50">
        <v>1.74</v>
      </c>
      <c r="CZ24" s="50">
        <v>2.71</v>
      </c>
      <c r="DA24" s="50">
        <v>3.06</v>
      </c>
      <c r="DB24" s="50">
        <v>3.59</v>
      </c>
      <c r="DC24" s="50">
        <v>4.53</v>
      </c>
      <c r="DD24" s="50">
        <v>6.1</v>
      </c>
      <c r="DE24" s="50">
        <v>8.64</v>
      </c>
      <c r="DF24" s="50">
        <v>7.53</v>
      </c>
      <c r="DG24" s="50">
        <v>7.49</v>
      </c>
      <c r="DH24" s="50">
        <v>9.3800000000000008</v>
      </c>
      <c r="DI24" s="50">
        <v>9.4600000000000009</v>
      </c>
      <c r="DJ24" s="50">
        <v>9.17</v>
      </c>
      <c r="DK24" s="50">
        <v>9.73</v>
      </c>
      <c r="DL24" s="50">
        <v>10.68</v>
      </c>
      <c r="DM24" s="50">
        <v>10.52</v>
      </c>
      <c r="DN24" s="50">
        <v>9.5399999999999991</v>
      </c>
      <c r="DO24" s="50">
        <v>10.11</v>
      </c>
      <c r="DP24" s="50">
        <v>11.44</v>
      </c>
      <c r="DQ24" s="50">
        <v>11.35</v>
      </c>
      <c r="DR24" s="50">
        <v>10.15</v>
      </c>
      <c r="DS24" s="50"/>
    </row>
    <row r="25" spans="1:123" x14ac:dyDescent="0.35">
      <c r="A25" s="1" t="s">
        <v>84</v>
      </c>
      <c r="B25" s="50">
        <f>IF('SIA 125'!$N$23="GUH",Preisänderungsfaktoren!BL25,IF('SIA 125'!$N$23="TUH",Preisänderungsfaktoren!BL88,IF('SIA 125'!$N$23="TUT",Preisänderungsfaktoren!BL151)))</f>
        <v>0</v>
      </c>
      <c r="C25" s="50">
        <f>IF('SIA 125'!$N$23="GUH",Preisänderungsfaktoren!BM25,IF('SIA 125'!$N$23="TUH",Preisänderungsfaktoren!BM88,IF('SIA 125'!$N$23="TUT",Preisänderungsfaktoren!BM151)))</f>
        <v>0</v>
      </c>
      <c r="D25" s="50">
        <f>IF('SIA 125'!$N$23="GUH",Preisänderungsfaktoren!BN25,IF('SIA 125'!$N$23="TUH",Preisänderungsfaktoren!BN88,IF('SIA 125'!$N$23="TUT",Preisänderungsfaktoren!BN151)))</f>
        <v>0</v>
      </c>
      <c r="E25" s="50">
        <f>IF('SIA 125'!$N$23="GUH",Preisänderungsfaktoren!BO25,IF('SIA 125'!$N$23="TUH",Preisänderungsfaktoren!BO88,IF('SIA 125'!$N$23="TUT",Preisänderungsfaktoren!BO151)))</f>
        <v>0</v>
      </c>
      <c r="F25" s="50">
        <f>IF('SIA 125'!$N$23="GUH",Preisänderungsfaktoren!BP25,IF('SIA 125'!$N$23="TUH",Preisänderungsfaktoren!BP88,IF('SIA 125'!$N$23="TUT",Preisänderungsfaktoren!BP151)))</f>
        <v>0</v>
      </c>
      <c r="G25" s="50">
        <f>IF('SIA 125'!$N$23="GUH",Preisänderungsfaktoren!BQ25,IF('SIA 125'!$N$23="TUH",Preisänderungsfaktoren!BQ88,IF('SIA 125'!$N$23="TUT",Preisänderungsfaktoren!BQ151)))</f>
        <v>0</v>
      </c>
      <c r="H25" s="50">
        <f>IF('SIA 125'!$N$23="GUH",Preisänderungsfaktoren!BR25,IF('SIA 125'!$N$23="TUH",Preisänderungsfaktoren!BR88,IF('SIA 125'!$N$23="TUT",Preisänderungsfaktoren!BR151)))</f>
        <v>0</v>
      </c>
      <c r="I25" s="50">
        <f>IF('SIA 125'!$N$23="GUH",Preisänderungsfaktoren!BS25,IF('SIA 125'!$N$23="TUH",Preisänderungsfaktoren!BS88,IF('SIA 125'!$N$23="TUT",Preisänderungsfaktoren!BS151)))</f>
        <v>0</v>
      </c>
      <c r="J25" s="50">
        <f>IF('SIA 125'!$N$23="GUH",Preisänderungsfaktoren!BT25,IF('SIA 125'!$N$23="TUH",Preisänderungsfaktoren!BT88,IF('SIA 125'!$N$23="TUT",Preisänderungsfaktoren!BT151)))</f>
        <v>0</v>
      </c>
      <c r="K25" s="50">
        <f>IF('SIA 125'!$N$23="GUH",Preisänderungsfaktoren!BU25,IF('SIA 125'!$N$23="TUH",Preisänderungsfaktoren!BU88,IF('SIA 125'!$N$23="TUT",Preisänderungsfaktoren!BU151)))</f>
        <v>0</v>
      </c>
      <c r="L25" s="50">
        <f>IF('SIA 125'!$N$23="GUH",Preisänderungsfaktoren!BV25,IF('SIA 125'!$N$23="TUH",Preisänderungsfaktoren!BV88,IF('SIA 125'!$N$23="TUT",Preisänderungsfaktoren!BV151)))</f>
        <v>0</v>
      </c>
      <c r="M25" s="50">
        <f>IF('SIA 125'!$N$23="GUH",Preisänderungsfaktoren!BW25,IF('SIA 125'!$N$23="TUH",Preisänderungsfaktoren!BW88,IF('SIA 125'!$N$23="TUT",Preisänderungsfaktoren!BW151)))</f>
        <v>0</v>
      </c>
      <c r="N25" s="50">
        <f>IF('SIA 125'!$N$23="GUH",Preisänderungsfaktoren!BX25,IF('SIA 125'!$N$23="TUH",Preisänderungsfaktoren!BX88,IF('SIA 125'!$N$23="TUT",Preisänderungsfaktoren!BX151)))</f>
        <v>0</v>
      </c>
      <c r="O25" s="50">
        <f>IF('SIA 125'!$N$23="GUH",Preisänderungsfaktoren!BY25,IF('SIA 125'!$N$23="TUH",Preisänderungsfaktoren!BY88,IF('SIA 125'!$N$23="TUT",Preisänderungsfaktoren!BY151)))</f>
        <v>0</v>
      </c>
      <c r="P25" s="50">
        <f>IF('SIA 125'!$N$23="GUH",Preisänderungsfaktoren!BZ25,IF('SIA 125'!$N$23="TUH",Preisänderungsfaktoren!BZ88,IF('SIA 125'!$N$23="TUT",Preisänderungsfaktoren!BZ151)))</f>
        <v>0</v>
      </c>
      <c r="Q25" s="50">
        <f>IF('SIA 125'!$N$23="GUH",Preisänderungsfaktoren!CA25,IF('SIA 125'!$N$23="TUH",Preisänderungsfaktoren!CA88,IF('SIA 125'!$N$23="TUT",Preisänderungsfaktoren!CA151)))</f>
        <v>0</v>
      </c>
      <c r="R25" s="50">
        <f>IF('SIA 125'!$N$23="GUH",Preisänderungsfaktoren!CB25,IF('SIA 125'!$N$23="TUH",Preisänderungsfaktoren!CB88,IF('SIA 125'!$N$23="TUT",Preisänderungsfaktoren!CB151)))</f>
        <v>0</v>
      </c>
      <c r="S25" s="50">
        <f>IF('SIA 125'!$N$23="GUH",Preisänderungsfaktoren!CC25,IF('SIA 125'!$N$23="TUH",Preisänderungsfaktoren!CC88,IF('SIA 125'!$N$23="TUT",Preisänderungsfaktoren!CC151)))</f>
        <v>0</v>
      </c>
      <c r="T25" s="50">
        <f>IF('SIA 125'!$N$23="GUH",Preisänderungsfaktoren!CD25,IF('SIA 125'!$N$23="TUH",Preisänderungsfaktoren!CD88,IF('SIA 125'!$N$23="TUT",Preisänderungsfaktoren!CD151)))</f>
        <v>0</v>
      </c>
      <c r="U25" s="50">
        <f>IF('SIA 125'!$N$23="GUH",Preisänderungsfaktoren!CE25,IF('SIA 125'!$N$23="TUH",Preisänderungsfaktoren!CE88,IF('SIA 125'!$N$23="TUT",Preisänderungsfaktoren!CE151)))</f>
        <v>0</v>
      </c>
      <c r="V25" s="50">
        <f>IF('SIA 125'!$N$23="GUH",Preisänderungsfaktoren!CF25,IF('SIA 125'!$N$23="TUH",Preisänderungsfaktoren!CF88,IF('SIA 125'!$N$23="TUT",Preisänderungsfaktoren!CF151)))</f>
        <v>0</v>
      </c>
      <c r="W25" s="50">
        <f>IF('SIA 125'!$N$23="GUH",Preisänderungsfaktoren!CG25,IF('SIA 125'!$N$23="TUH",Preisänderungsfaktoren!CG88,IF('SIA 125'!$N$23="TUT",Preisänderungsfaktoren!CG151)))</f>
        <v>0</v>
      </c>
      <c r="X25" s="50">
        <f>IF('SIA 125'!$N$23="GUH",Preisänderungsfaktoren!CH25,IF('SIA 125'!$N$23="TUH",Preisänderungsfaktoren!CH88,IF('SIA 125'!$N$23="TUT",Preisänderungsfaktoren!CH151)))</f>
        <v>0</v>
      </c>
      <c r="Y25" s="50">
        <f>IF('SIA 125'!$N$23="GUH",Preisänderungsfaktoren!CI25,IF('SIA 125'!$N$23="TUH",Preisänderungsfaktoren!CI88,IF('SIA 125'!$N$23="TUT",Preisänderungsfaktoren!CI151)))</f>
        <v>0</v>
      </c>
      <c r="Z25" s="50">
        <f>IF('SIA 125'!$N$23="GUH",Preisänderungsfaktoren!CJ25,IF('SIA 125'!$N$23="TUH",Preisänderungsfaktoren!CJ88,IF('SIA 125'!$N$23="TUT",Preisänderungsfaktoren!CJ151)))</f>
        <v>-0.34</v>
      </c>
      <c r="AA25" s="50">
        <f>IF('SIA 125'!$N$23="GUH",Preisänderungsfaktoren!CK25,IF('SIA 125'!$N$23="TUH",Preisänderungsfaktoren!CK88,IF('SIA 125'!$N$23="TUT",Preisänderungsfaktoren!CK151)))</f>
        <v>-0.41</v>
      </c>
      <c r="AB25" s="50">
        <f>IF('SIA 125'!$N$23="GUH",Preisänderungsfaktoren!CL25,IF('SIA 125'!$N$23="TUH",Preisänderungsfaktoren!CL88,IF('SIA 125'!$N$23="TUT",Preisänderungsfaktoren!CL151)))</f>
        <v>0.4</v>
      </c>
      <c r="AC25" s="50">
        <f>IF('SIA 125'!$N$23="GUH",Preisänderungsfaktoren!CM25,IF('SIA 125'!$N$23="TUH",Preisänderungsfaktoren!CM88,IF('SIA 125'!$N$23="TUT",Preisänderungsfaktoren!CM151)))</f>
        <v>1.17</v>
      </c>
      <c r="AD25" s="50">
        <f>IF('SIA 125'!$N$23="GUH",Preisänderungsfaktoren!CN25,IF('SIA 125'!$N$23="TUH",Preisänderungsfaktoren!CN88,IF('SIA 125'!$N$23="TUT",Preisänderungsfaktoren!CN151)))</f>
        <v>0.86</v>
      </c>
      <c r="AE25" s="50">
        <f>IF('SIA 125'!$N$23="GUH",Preisänderungsfaktoren!CO25,IF('SIA 125'!$N$23="TUH",Preisänderungsfaktoren!CO88,IF('SIA 125'!$N$23="TUT",Preisänderungsfaktoren!CO151)))</f>
        <v>1.06</v>
      </c>
      <c r="AF25" s="50">
        <f>IF('SIA 125'!$N$23="GUH",Preisänderungsfaktoren!CP25,IF('SIA 125'!$N$23="TUH",Preisänderungsfaktoren!CP88,IF('SIA 125'!$N$23="TUT",Preisänderungsfaktoren!CP151)))</f>
        <v>1.33</v>
      </c>
      <c r="AG25" s="50">
        <f>IF('SIA 125'!$N$23="GUH",Preisänderungsfaktoren!CQ25,IF('SIA 125'!$N$23="TUH",Preisänderungsfaktoren!CQ88,IF('SIA 125'!$N$23="TUT",Preisänderungsfaktoren!CQ151)))</f>
        <v>1.51</v>
      </c>
      <c r="AH25" s="50">
        <f>IF('SIA 125'!$N$23="GUH",Preisänderungsfaktoren!CR25,IF('SIA 125'!$N$23="TUH",Preisänderungsfaktoren!CR88,IF('SIA 125'!$N$23="TUT",Preisänderungsfaktoren!CR151)))</f>
        <v>1.1100000000000001</v>
      </c>
      <c r="AI25" s="50">
        <f>IF('SIA 125'!$N$23="GUH",Preisänderungsfaktoren!CS25,IF('SIA 125'!$N$23="TUH",Preisänderungsfaktoren!CS88,IF('SIA 125'!$N$23="TUT",Preisänderungsfaktoren!CS151)))</f>
        <v>1.1599999999999999</v>
      </c>
      <c r="AJ25" s="50">
        <f>IF('SIA 125'!$N$23="GUH",Preisänderungsfaktoren!CT25,IF('SIA 125'!$N$23="TUH",Preisänderungsfaktoren!CT88,IF('SIA 125'!$N$23="TUT",Preisänderungsfaktoren!CT151)))</f>
        <v>1.23</v>
      </c>
      <c r="AK25" s="50">
        <f>IF('SIA 125'!$N$23="GUH",Preisänderungsfaktoren!CU25,IF('SIA 125'!$N$23="TUH",Preisänderungsfaktoren!CU88,IF('SIA 125'!$N$23="TUT",Preisänderungsfaktoren!CU151)))</f>
        <v>1.5</v>
      </c>
      <c r="AL25" s="50">
        <f>IF('SIA 125'!$N$23="GUH",Preisänderungsfaktoren!CV25,IF('SIA 125'!$N$23="TUH",Preisänderungsfaktoren!CV88,IF('SIA 125'!$N$23="TUT",Preisänderungsfaktoren!CV151)))</f>
        <v>0.92</v>
      </c>
      <c r="AM25" s="50">
        <f>IF('SIA 125'!$N$23="GUH",Preisänderungsfaktoren!CW25,IF('SIA 125'!$N$23="TUH",Preisänderungsfaktoren!CW88,IF('SIA 125'!$N$23="TUT",Preisänderungsfaktoren!CW151)))</f>
        <v>0.85</v>
      </c>
      <c r="AN25" s="50">
        <f>IF('SIA 125'!$N$23="GUH",Preisänderungsfaktoren!CX25,IF('SIA 125'!$N$23="TUH",Preisänderungsfaktoren!CX88,IF('SIA 125'!$N$23="TUT",Preisänderungsfaktoren!CX151)))</f>
        <v>0.98</v>
      </c>
      <c r="AO25" s="50">
        <f>IF('SIA 125'!$N$23="GUH",Preisänderungsfaktoren!CY25,IF('SIA 125'!$N$23="TUH",Preisänderungsfaktoren!CY88,IF('SIA 125'!$N$23="TUT",Preisänderungsfaktoren!CY151)))</f>
        <v>1.64</v>
      </c>
      <c r="AP25" s="50">
        <f>IF('SIA 125'!$N$23="GUH",Preisänderungsfaktoren!CZ25,IF('SIA 125'!$N$23="TUH",Preisänderungsfaktoren!CZ88,IF('SIA 125'!$N$23="TUT",Preisänderungsfaktoren!CZ151)))</f>
        <v>2.62</v>
      </c>
      <c r="AQ25" s="50">
        <f>IF('SIA 125'!$N$23="GUH",Preisänderungsfaktoren!DA25,IF('SIA 125'!$N$23="TUH",Preisänderungsfaktoren!DA88,IF('SIA 125'!$N$23="TUT",Preisänderungsfaktoren!DA151)))</f>
        <v>2.98</v>
      </c>
      <c r="AR25" s="50">
        <f>IF('SIA 125'!$N$23="GUH",Preisänderungsfaktoren!DB25,IF('SIA 125'!$N$23="TUH",Preisänderungsfaktoren!DB88,IF('SIA 125'!$N$23="TUT",Preisänderungsfaktoren!DB151)))</f>
        <v>4.43</v>
      </c>
      <c r="AS25" s="50">
        <f>IF('SIA 125'!$N$23="GUH",Preisänderungsfaktoren!DC25,IF('SIA 125'!$N$23="TUH",Preisänderungsfaktoren!DC88,IF('SIA 125'!$N$23="TUT",Preisänderungsfaktoren!DC151)))</f>
        <v>4.47</v>
      </c>
      <c r="AT25" s="50">
        <f>IF('SIA 125'!$N$23="GUH",Preisänderungsfaktoren!DD25,IF('SIA 125'!$N$23="TUH",Preisänderungsfaktoren!DD88,IF('SIA 125'!$N$23="TUT",Preisänderungsfaktoren!DD151)))</f>
        <v>6.04</v>
      </c>
      <c r="AU25" s="50">
        <f>IF('SIA 125'!$N$23="GUH",Preisänderungsfaktoren!DE25,IF('SIA 125'!$N$23="TUH",Preisänderungsfaktoren!DE88,IF('SIA 125'!$N$23="TUT",Preisänderungsfaktoren!DE151)))</f>
        <v>8.61</v>
      </c>
      <c r="AV25" s="50">
        <f>IF('SIA 125'!$N$23="GUH",Preisänderungsfaktoren!DF25,IF('SIA 125'!$N$23="TUH",Preisänderungsfaktoren!DF88,IF('SIA 125'!$N$23="TUT",Preisänderungsfaktoren!DF151)))</f>
        <v>7.5</v>
      </c>
      <c r="AW25" s="50">
        <f>IF('SIA 125'!$N$23="GUH",Preisänderungsfaktoren!DG25,IF('SIA 125'!$N$23="TUH",Preisänderungsfaktoren!DG88,IF('SIA 125'!$N$23="TUT",Preisänderungsfaktoren!DG151)))</f>
        <v>7.45</v>
      </c>
      <c r="AX25" s="50">
        <f>IF('SIA 125'!$N$23="GUH",Preisänderungsfaktoren!DH25,IF('SIA 125'!$N$23="TUH",Preisänderungsfaktoren!DH88,IF('SIA 125'!$N$23="TUT",Preisänderungsfaktoren!DH151)))</f>
        <v>9.33</v>
      </c>
      <c r="AY25" s="50">
        <f>IF('SIA 125'!$N$23="GUH",Preisänderungsfaktoren!DI25,IF('SIA 125'!$N$23="TUH",Preisänderungsfaktoren!DI88,IF('SIA 125'!$N$23="TUT",Preisänderungsfaktoren!DI151)))</f>
        <v>9.41</v>
      </c>
      <c r="AZ25" s="50">
        <f>IF('SIA 125'!$N$23="GUH",Preisänderungsfaktoren!DJ25,IF('SIA 125'!$N$23="TUH",Preisänderungsfaktoren!DJ88,IF('SIA 125'!$N$23="TUT",Preisänderungsfaktoren!DJ151)))</f>
        <v>9.1300000000000008</v>
      </c>
      <c r="BA25" s="50">
        <f>IF('SIA 125'!$N$23="GUH",Preisänderungsfaktoren!DK25,IF('SIA 125'!$N$23="TUH",Preisänderungsfaktoren!DK88,IF('SIA 125'!$N$23="TUT",Preisänderungsfaktoren!DK151)))</f>
        <v>9.69</v>
      </c>
      <c r="BB25" s="50">
        <f>IF('SIA 125'!$N$23="GUH",Preisänderungsfaktoren!DL25,IF('SIA 125'!$N$23="TUH",Preisänderungsfaktoren!DL88,IF('SIA 125'!$N$23="TUT",Preisänderungsfaktoren!DL151)))</f>
        <v>10.63</v>
      </c>
      <c r="BC25" s="50">
        <f>IF('SIA 125'!$N$23="GUH",Preisänderungsfaktoren!DM25,IF('SIA 125'!$N$23="TUH",Preisänderungsfaktoren!DM88,IF('SIA 125'!$N$23="TUT",Preisänderungsfaktoren!DM151)))</f>
        <v>10.47</v>
      </c>
      <c r="BD25" s="50">
        <f>IF('SIA 125'!$N$23="GUH",Preisänderungsfaktoren!DN25,IF('SIA 125'!$N$23="TUH",Preisänderungsfaktoren!DN88,IF('SIA 125'!$N$23="TUT",Preisänderungsfaktoren!DN151)))</f>
        <v>9.49</v>
      </c>
      <c r="BE25" s="50">
        <f>IF('SIA 125'!$N$23="GUH",Preisänderungsfaktoren!DO25,IF('SIA 125'!$N$23="TUH",Preisänderungsfaktoren!DO88,IF('SIA 125'!$N$23="TUT",Preisänderungsfaktoren!DO151)))</f>
        <v>10.050000000000001</v>
      </c>
      <c r="BF25" s="50">
        <f>IF('SIA 125'!$N$23="GUH",Preisänderungsfaktoren!DP25,IF('SIA 125'!$N$23="TUH",Preisänderungsfaktoren!DP88,IF('SIA 125'!$N$23="TUT",Preisänderungsfaktoren!DP151)))</f>
        <v>11.37</v>
      </c>
      <c r="BG25" s="50">
        <f>IF('SIA 125'!$N$23="GUH",Preisänderungsfaktoren!DQ25,IF('SIA 125'!$N$23="TUH",Preisänderungsfaktoren!DQ88,IF('SIA 125'!$N$23="TUT",Preisänderungsfaktoren!DQ151)))</f>
        <v>11.29</v>
      </c>
      <c r="BH25" s="50">
        <f>IF('SIA 125'!$N$23="GUH",Preisänderungsfaktoren!DR25,IF('SIA 125'!$N$23="TUH",Preisänderungsfaktoren!DR88,IF('SIA 125'!$N$23="TUT",Preisänderungsfaktoren!DR151)))</f>
        <v>10.09</v>
      </c>
      <c r="BI25" s="50">
        <f>IF('SIA 125'!$N$23="GUH",Preisänderungsfaktoren!DS25,IF('SIA 125'!$N$23="TUH",Preisänderungsfaktoren!DS88,IF('SIA 125'!$N$23="TUT",Preisänderungsfaktoren!DS151)))</f>
        <v>0</v>
      </c>
      <c r="BK25" s="1" t="s">
        <v>84</v>
      </c>
      <c r="BL25" s="50">
        <v>0</v>
      </c>
      <c r="BM25" s="50">
        <v>0</v>
      </c>
      <c r="BN25" s="50">
        <v>0</v>
      </c>
      <c r="BO25" s="50">
        <v>0</v>
      </c>
      <c r="BP25" s="50">
        <v>0</v>
      </c>
      <c r="BQ25" s="50">
        <v>0</v>
      </c>
      <c r="BR25" s="50">
        <v>0</v>
      </c>
      <c r="BS25" s="50">
        <v>0</v>
      </c>
      <c r="BT25" s="50">
        <v>0</v>
      </c>
      <c r="BU25" s="50">
        <v>0</v>
      </c>
      <c r="BV25" s="50">
        <v>0</v>
      </c>
      <c r="BW25" s="50">
        <v>0</v>
      </c>
      <c r="BX25" s="50">
        <v>0</v>
      </c>
      <c r="BY25" s="50">
        <v>0</v>
      </c>
      <c r="BZ25" s="50">
        <v>0</v>
      </c>
      <c r="CA25" s="50">
        <v>0</v>
      </c>
      <c r="CB25" s="50">
        <v>0</v>
      </c>
      <c r="CC25" s="50">
        <v>0</v>
      </c>
      <c r="CD25" s="50">
        <v>0</v>
      </c>
      <c r="CE25" s="50">
        <v>0</v>
      </c>
      <c r="CF25" s="50">
        <v>0</v>
      </c>
      <c r="CG25" s="50">
        <v>0</v>
      </c>
      <c r="CH25" s="50">
        <v>0</v>
      </c>
      <c r="CI25" s="50">
        <v>0</v>
      </c>
      <c r="CJ25" s="50">
        <v>-0.34</v>
      </c>
      <c r="CK25" s="50">
        <v>-0.41</v>
      </c>
      <c r="CL25" s="50">
        <v>0.4</v>
      </c>
      <c r="CM25" s="50">
        <v>1.17</v>
      </c>
      <c r="CN25" s="50">
        <v>0.86</v>
      </c>
      <c r="CO25" s="50">
        <v>1.06</v>
      </c>
      <c r="CP25" s="50">
        <v>1.33</v>
      </c>
      <c r="CQ25" s="50">
        <v>1.51</v>
      </c>
      <c r="CR25" s="50">
        <v>1.1100000000000001</v>
      </c>
      <c r="CS25" s="50">
        <v>1.1599999999999999</v>
      </c>
      <c r="CT25" s="50">
        <v>1.23</v>
      </c>
      <c r="CU25" s="50">
        <v>1.5</v>
      </c>
      <c r="CV25" s="50">
        <v>0.92</v>
      </c>
      <c r="CW25" s="50">
        <v>0.85</v>
      </c>
      <c r="CX25" s="50">
        <v>0.98</v>
      </c>
      <c r="CY25" s="50">
        <v>1.64</v>
      </c>
      <c r="CZ25" s="50">
        <v>2.62</v>
      </c>
      <c r="DA25" s="50">
        <v>2.98</v>
      </c>
      <c r="DB25" s="50">
        <v>4.43</v>
      </c>
      <c r="DC25" s="50">
        <v>4.47</v>
      </c>
      <c r="DD25" s="50">
        <v>6.04</v>
      </c>
      <c r="DE25" s="50">
        <v>8.61</v>
      </c>
      <c r="DF25" s="50">
        <v>7.5</v>
      </c>
      <c r="DG25" s="50">
        <v>7.45</v>
      </c>
      <c r="DH25" s="50">
        <v>9.33</v>
      </c>
      <c r="DI25" s="50">
        <v>9.41</v>
      </c>
      <c r="DJ25" s="50">
        <v>9.1300000000000008</v>
      </c>
      <c r="DK25" s="50">
        <v>9.69</v>
      </c>
      <c r="DL25" s="50">
        <v>10.63</v>
      </c>
      <c r="DM25" s="50">
        <v>10.47</v>
      </c>
      <c r="DN25" s="50">
        <v>9.49</v>
      </c>
      <c r="DO25" s="50">
        <v>10.050000000000001</v>
      </c>
      <c r="DP25" s="50">
        <v>11.37</v>
      </c>
      <c r="DQ25" s="50">
        <v>11.29</v>
      </c>
      <c r="DR25" s="50">
        <v>10.09</v>
      </c>
      <c r="DS25" s="50"/>
    </row>
    <row r="26" spans="1:123" x14ac:dyDescent="0.35">
      <c r="A26" s="1" t="s">
        <v>85</v>
      </c>
      <c r="B26" s="50">
        <f>IF('SIA 125'!$N$23="GUH",Preisänderungsfaktoren!BL26,IF('SIA 125'!$N$23="TUH",Preisänderungsfaktoren!BL89,IF('SIA 125'!$N$23="TUT",Preisänderungsfaktoren!BL152)))</f>
        <v>0</v>
      </c>
      <c r="C26" s="50">
        <f>IF('SIA 125'!$N$23="GUH",Preisänderungsfaktoren!BM26,IF('SIA 125'!$N$23="TUH",Preisänderungsfaktoren!BM89,IF('SIA 125'!$N$23="TUT",Preisänderungsfaktoren!BM152)))</f>
        <v>0</v>
      </c>
      <c r="D26" s="50">
        <f>IF('SIA 125'!$N$23="GUH",Preisänderungsfaktoren!BN26,IF('SIA 125'!$N$23="TUH",Preisänderungsfaktoren!BN89,IF('SIA 125'!$N$23="TUT",Preisänderungsfaktoren!BN152)))</f>
        <v>0</v>
      </c>
      <c r="E26" s="50">
        <f>IF('SIA 125'!$N$23="GUH",Preisänderungsfaktoren!BO26,IF('SIA 125'!$N$23="TUH",Preisänderungsfaktoren!BO89,IF('SIA 125'!$N$23="TUT",Preisänderungsfaktoren!BO152)))</f>
        <v>0</v>
      </c>
      <c r="F26" s="50">
        <f>IF('SIA 125'!$N$23="GUH",Preisänderungsfaktoren!BP26,IF('SIA 125'!$N$23="TUH",Preisänderungsfaktoren!BP89,IF('SIA 125'!$N$23="TUT",Preisänderungsfaktoren!BP152)))</f>
        <v>0</v>
      </c>
      <c r="G26" s="50">
        <f>IF('SIA 125'!$N$23="GUH",Preisänderungsfaktoren!BQ26,IF('SIA 125'!$N$23="TUH",Preisänderungsfaktoren!BQ89,IF('SIA 125'!$N$23="TUT",Preisänderungsfaktoren!BQ152)))</f>
        <v>0</v>
      </c>
      <c r="H26" s="50">
        <f>IF('SIA 125'!$N$23="GUH",Preisänderungsfaktoren!BR26,IF('SIA 125'!$N$23="TUH",Preisänderungsfaktoren!BR89,IF('SIA 125'!$N$23="TUT",Preisänderungsfaktoren!BR152)))</f>
        <v>0</v>
      </c>
      <c r="I26" s="50">
        <f>IF('SIA 125'!$N$23="GUH",Preisänderungsfaktoren!BS26,IF('SIA 125'!$N$23="TUH",Preisänderungsfaktoren!BS89,IF('SIA 125'!$N$23="TUT",Preisänderungsfaktoren!BS152)))</f>
        <v>0</v>
      </c>
      <c r="J26" s="50">
        <f>IF('SIA 125'!$N$23="GUH",Preisänderungsfaktoren!BT26,IF('SIA 125'!$N$23="TUH",Preisänderungsfaktoren!BT89,IF('SIA 125'!$N$23="TUT",Preisänderungsfaktoren!BT152)))</f>
        <v>0</v>
      </c>
      <c r="K26" s="50">
        <f>IF('SIA 125'!$N$23="GUH",Preisänderungsfaktoren!BU26,IF('SIA 125'!$N$23="TUH",Preisänderungsfaktoren!BU89,IF('SIA 125'!$N$23="TUT",Preisänderungsfaktoren!BU152)))</f>
        <v>0</v>
      </c>
      <c r="L26" s="50">
        <f>IF('SIA 125'!$N$23="GUH",Preisänderungsfaktoren!BV26,IF('SIA 125'!$N$23="TUH",Preisänderungsfaktoren!BV89,IF('SIA 125'!$N$23="TUT",Preisänderungsfaktoren!BV152)))</f>
        <v>0</v>
      </c>
      <c r="M26" s="50">
        <f>IF('SIA 125'!$N$23="GUH",Preisänderungsfaktoren!BW26,IF('SIA 125'!$N$23="TUH",Preisänderungsfaktoren!BW89,IF('SIA 125'!$N$23="TUT",Preisänderungsfaktoren!BW152)))</f>
        <v>0</v>
      </c>
      <c r="N26" s="50">
        <f>IF('SIA 125'!$N$23="GUH",Preisänderungsfaktoren!BX26,IF('SIA 125'!$N$23="TUH",Preisänderungsfaktoren!BX89,IF('SIA 125'!$N$23="TUT",Preisänderungsfaktoren!BX152)))</f>
        <v>0</v>
      </c>
      <c r="O26" s="50">
        <f>IF('SIA 125'!$N$23="GUH",Preisänderungsfaktoren!BY26,IF('SIA 125'!$N$23="TUH",Preisänderungsfaktoren!BY89,IF('SIA 125'!$N$23="TUT",Preisänderungsfaktoren!BY152)))</f>
        <v>0</v>
      </c>
      <c r="P26" s="50">
        <f>IF('SIA 125'!$N$23="GUH",Preisänderungsfaktoren!BZ26,IF('SIA 125'!$N$23="TUH",Preisänderungsfaktoren!BZ89,IF('SIA 125'!$N$23="TUT",Preisänderungsfaktoren!BZ152)))</f>
        <v>0</v>
      </c>
      <c r="Q26" s="50">
        <f>IF('SIA 125'!$N$23="GUH",Preisänderungsfaktoren!CA26,IF('SIA 125'!$N$23="TUH",Preisänderungsfaktoren!CA89,IF('SIA 125'!$N$23="TUT",Preisänderungsfaktoren!CA152)))</f>
        <v>0</v>
      </c>
      <c r="R26" s="50">
        <f>IF('SIA 125'!$N$23="GUH",Preisänderungsfaktoren!CB26,IF('SIA 125'!$N$23="TUH",Preisänderungsfaktoren!CB89,IF('SIA 125'!$N$23="TUT",Preisänderungsfaktoren!CB152)))</f>
        <v>0</v>
      </c>
      <c r="S26" s="50">
        <f>IF('SIA 125'!$N$23="GUH",Preisänderungsfaktoren!CC26,IF('SIA 125'!$N$23="TUH",Preisänderungsfaktoren!CC89,IF('SIA 125'!$N$23="TUT",Preisänderungsfaktoren!CC152)))</f>
        <v>0</v>
      </c>
      <c r="T26" s="50">
        <f>IF('SIA 125'!$N$23="GUH",Preisänderungsfaktoren!CD26,IF('SIA 125'!$N$23="TUH",Preisänderungsfaktoren!CD89,IF('SIA 125'!$N$23="TUT",Preisänderungsfaktoren!CD152)))</f>
        <v>0</v>
      </c>
      <c r="U26" s="50">
        <f>IF('SIA 125'!$N$23="GUH",Preisänderungsfaktoren!CE26,IF('SIA 125'!$N$23="TUH",Preisänderungsfaktoren!CE89,IF('SIA 125'!$N$23="TUT",Preisänderungsfaktoren!CE152)))</f>
        <v>0</v>
      </c>
      <c r="V26" s="50">
        <f>IF('SIA 125'!$N$23="GUH",Preisänderungsfaktoren!CF26,IF('SIA 125'!$N$23="TUH",Preisänderungsfaktoren!CF89,IF('SIA 125'!$N$23="TUT",Preisänderungsfaktoren!CF152)))</f>
        <v>0</v>
      </c>
      <c r="W26" s="50">
        <f>IF('SIA 125'!$N$23="GUH",Preisänderungsfaktoren!CG26,IF('SIA 125'!$N$23="TUH",Preisänderungsfaktoren!CG89,IF('SIA 125'!$N$23="TUT",Preisänderungsfaktoren!CG152)))</f>
        <v>0</v>
      </c>
      <c r="X26" s="50">
        <f>IF('SIA 125'!$N$23="GUH",Preisänderungsfaktoren!CH26,IF('SIA 125'!$N$23="TUH",Preisänderungsfaktoren!CH89,IF('SIA 125'!$N$23="TUT",Preisänderungsfaktoren!CH152)))</f>
        <v>0</v>
      </c>
      <c r="Y26" s="50">
        <f>IF('SIA 125'!$N$23="GUH",Preisänderungsfaktoren!CI26,IF('SIA 125'!$N$23="TUH",Preisänderungsfaktoren!CI89,IF('SIA 125'!$N$23="TUT",Preisänderungsfaktoren!CI152)))</f>
        <v>0</v>
      </c>
      <c r="Z26" s="50">
        <f>IF('SIA 125'!$N$23="GUH",Preisänderungsfaktoren!CJ26,IF('SIA 125'!$N$23="TUH",Preisänderungsfaktoren!CJ89,IF('SIA 125'!$N$23="TUT",Preisänderungsfaktoren!CJ152)))</f>
        <v>-0.38</v>
      </c>
      <c r="AA26" s="50">
        <f>IF('SIA 125'!$N$23="GUH",Preisänderungsfaktoren!CK26,IF('SIA 125'!$N$23="TUH",Preisänderungsfaktoren!CK89,IF('SIA 125'!$N$23="TUT",Preisänderungsfaktoren!CK152)))</f>
        <v>-0.46</v>
      </c>
      <c r="AB26" s="50">
        <f>IF('SIA 125'!$N$23="GUH",Preisänderungsfaktoren!CL26,IF('SIA 125'!$N$23="TUH",Preisänderungsfaktoren!CL89,IF('SIA 125'!$N$23="TUT",Preisänderungsfaktoren!CL152)))</f>
        <v>0.35</v>
      </c>
      <c r="AC26" s="50">
        <f>IF('SIA 125'!$N$23="GUH",Preisänderungsfaktoren!CM26,IF('SIA 125'!$N$23="TUH",Preisänderungsfaktoren!CM89,IF('SIA 125'!$N$23="TUT",Preisänderungsfaktoren!CM152)))</f>
        <v>1.1299999999999999</v>
      </c>
      <c r="AD26" s="50">
        <f>IF('SIA 125'!$N$23="GUH",Preisänderungsfaktoren!CN26,IF('SIA 125'!$N$23="TUH",Preisänderungsfaktoren!CN89,IF('SIA 125'!$N$23="TUT",Preisänderungsfaktoren!CN152)))</f>
        <v>0.82</v>
      </c>
      <c r="AE26" s="50">
        <f>IF('SIA 125'!$N$23="GUH",Preisänderungsfaktoren!CO26,IF('SIA 125'!$N$23="TUH",Preisänderungsfaktoren!CO89,IF('SIA 125'!$N$23="TUT",Preisänderungsfaktoren!CO152)))</f>
        <v>1.02</v>
      </c>
      <c r="AF26" s="50">
        <f>IF('SIA 125'!$N$23="GUH",Preisänderungsfaktoren!CP26,IF('SIA 125'!$N$23="TUH",Preisänderungsfaktoren!CP89,IF('SIA 125'!$N$23="TUT",Preisänderungsfaktoren!CP152)))</f>
        <v>1.29</v>
      </c>
      <c r="AG26" s="50">
        <f>IF('SIA 125'!$N$23="GUH",Preisänderungsfaktoren!CQ26,IF('SIA 125'!$N$23="TUH",Preisänderungsfaktoren!CQ89,IF('SIA 125'!$N$23="TUT",Preisänderungsfaktoren!CQ152)))</f>
        <v>1.47</v>
      </c>
      <c r="AH26" s="50">
        <f>IF('SIA 125'!$N$23="GUH",Preisänderungsfaktoren!CR26,IF('SIA 125'!$N$23="TUH",Preisänderungsfaktoren!CR89,IF('SIA 125'!$N$23="TUT",Preisänderungsfaktoren!CR152)))</f>
        <v>1.07</v>
      </c>
      <c r="AI26" s="50">
        <f>IF('SIA 125'!$N$23="GUH",Preisänderungsfaktoren!CS26,IF('SIA 125'!$N$23="TUH",Preisänderungsfaktoren!CS89,IF('SIA 125'!$N$23="TUT",Preisänderungsfaktoren!CS152)))</f>
        <v>1.1200000000000001</v>
      </c>
      <c r="AJ26" s="50">
        <f>IF('SIA 125'!$N$23="GUH",Preisänderungsfaktoren!CT26,IF('SIA 125'!$N$23="TUH",Preisänderungsfaktoren!CT89,IF('SIA 125'!$N$23="TUT",Preisänderungsfaktoren!CT152)))</f>
        <v>1.18</v>
      </c>
      <c r="AK26" s="50">
        <f>IF('SIA 125'!$N$23="GUH",Preisänderungsfaktoren!CU26,IF('SIA 125'!$N$23="TUH",Preisänderungsfaktoren!CU89,IF('SIA 125'!$N$23="TUT",Preisänderungsfaktoren!CU152)))</f>
        <v>1.44</v>
      </c>
      <c r="AL26" s="50">
        <f>IF('SIA 125'!$N$23="GUH",Preisänderungsfaktoren!CV26,IF('SIA 125'!$N$23="TUH",Preisänderungsfaktoren!CV89,IF('SIA 125'!$N$23="TUT",Preisänderungsfaktoren!CV152)))</f>
        <v>0.87</v>
      </c>
      <c r="AM26" s="50">
        <f>IF('SIA 125'!$N$23="GUH",Preisänderungsfaktoren!CW26,IF('SIA 125'!$N$23="TUH",Preisänderungsfaktoren!CW89,IF('SIA 125'!$N$23="TUT",Preisänderungsfaktoren!CW152)))</f>
        <v>0.8</v>
      </c>
      <c r="AN26" s="50">
        <f>IF('SIA 125'!$N$23="GUH",Preisänderungsfaktoren!CX26,IF('SIA 125'!$N$23="TUH",Preisänderungsfaktoren!CX89,IF('SIA 125'!$N$23="TUT",Preisänderungsfaktoren!CX152)))</f>
        <v>0.92</v>
      </c>
      <c r="AO26" s="50">
        <f>IF('SIA 125'!$N$23="GUH",Preisänderungsfaktoren!CY26,IF('SIA 125'!$N$23="TUH",Preisänderungsfaktoren!CY89,IF('SIA 125'!$N$23="TUT",Preisänderungsfaktoren!CY152)))</f>
        <v>1.58</v>
      </c>
      <c r="AP26" s="50">
        <f>IF('SIA 125'!$N$23="GUH",Preisänderungsfaktoren!CZ26,IF('SIA 125'!$N$23="TUH",Preisänderungsfaktoren!CZ89,IF('SIA 125'!$N$23="TUT",Preisänderungsfaktoren!CZ152)))</f>
        <v>2.56</v>
      </c>
      <c r="AQ26" s="50">
        <f>IF('SIA 125'!$N$23="GUH",Preisänderungsfaktoren!DA26,IF('SIA 125'!$N$23="TUH",Preisänderungsfaktoren!DA89,IF('SIA 125'!$N$23="TUT",Preisänderungsfaktoren!DA152)))</f>
        <v>2.93</v>
      </c>
      <c r="AR26" s="50">
        <f>IF('SIA 125'!$N$23="GUH",Preisänderungsfaktoren!DB26,IF('SIA 125'!$N$23="TUH",Preisänderungsfaktoren!DB89,IF('SIA 125'!$N$23="TUT",Preisänderungsfaktoren!DB152)))</f>
        <v>4.4000000000000004</v>
      </c>
      <c r="AS26" s="50">
        <f>IF('SIA 125'!$N$23="GUH",Preisänderungsfaktoren!DC26,IF('SIA 125'!$N$23="TUH",Preisänderungsfaktoren!DC89,IF('SIA 125'!$N$23="TUT",Preisänderungsfaktoren!DC152)))</f>
        <v>5.35</v>
      </c>
      <c r="AT26" s="50">
        <f>IF('SIA 125'!$N$23="GUH",Preisänderungsfaktoren!DD26,IF('SIA 125'!$N$23="TUH",Preisänderungsfaktoren!DD89,IF('SIA 125'!$N$23="TUT",Preisänderungsfaktoren!DD152)))</f>
        <v>6.02</v>
      </c>
      <c r="AU26" s="50">
        <f>IF('SIA 125'!$N$23="GUH",Preisänderungsfaktoren!DE26,IF('SIA 125'!$N$23="TUH",Preisänderungsfaktoren!DE89,IF('SIA 125'!$N$23="TUT",Preisänderungsfaktoren!DE152)))</f>
        <v>8.61</v>
      </c>
      <c r="AV26" s="50">
        <f>IF('SIA 125'!$N$23="GUH",Preisänderungsfaktoren!DF26,IF('SIA 125'!$N$23="TUH",Preisänderungsfaktoren!DF89,IF('SIA 125'!$N$23="TUT",Preisänderungsfaktoren!DF152)))</f>
        <v>7.5</v>
      </c>
      <c r="AW26" s="50">
        <f>IF('SIA 125'!$N$23="GUH",Preisänderungsfaktoren!DG26,IF('SIA 125'!$N$23="TUH",Preisänderungsfaktoren!DG89,IF('SIA 125'!$N$23="TUT",Preisänderungsfaktoren!DG152)))</f>
        <v>7.44</v>
      </c>
      <c r="AX26" s="50">
        <f>IF('SIA 125'!$N$23="GUH",Preisänderungsfaktoren!DH26,IF('SIA 125'!$N$23="TUH",Preisänderungsfaktoren!DH89,IF('SIA 125'!$N$23="TUT",Preisänderungsfaktoren!DH152)))</f>
        <v>9.31</v>
      </c>
      <c r="AY26" s="50">
        <f>IF('SIA 125'!$N$23="GUH",Preisänderungsfaktoren!DI26,IF('SIA 125'!$N$23="TUH",Preisänderungsfaktoren!DI89,IF('SIA 125'!$N$23="TUT",Preisänderungsfaktoren!DI152)))</f>
        <v>9.4</v>
      </c>
      <c r="AZ26" s="50">
        <f>IF('SIA 125'!$N$23="GUH",Preisänderungsfaktoren!DJ26,IF('SIA 125'!$N$23="TUH",Preisänderungsfaktoren!DJ89,IF('SIA 125'!$N$23="TUT",Preisänderungsfaktoren!DJ152)))</f>
        <v>9.1199999999999992</v>
      </c>
      <c r="BA26" s="50">
        <f>IF('SIA 125'!$N$23="GUH",Preisänderungsfaktoren!DK26,IF('SIA 125'!$N$23="TUH",Preisänderungsfaktoren!DK89,IF('SIA 125'!$N$23="TUT",Preisänderungsfaktoren!DK152)))</f>
        <v>9.68</v>
      </c>
      <c r="BB26" s="50">
        <f>IF('SIA 125'!$N$23="GUH",Preisänderungsfaktoren!DL26,IF('SIA 125'!$N$23="TUH",Preisänderungsfaktoren!DL89,IF('SIA 125'!$N$23="TUT",Preisänderungsfaktoren!DL152)))</f>
        <v>10.61</v>
      </c>
      <c r="BC26" s="50">
        <f>IF('SIA 125'!$N$23="GUH",Preisänderungsfaktoren!DM26,IF('SIA 125'!$N$23="TUH",Preisänderungsfaktoren!DM89,IF('SIA 125'!$N$23="TUT",Preisänderungsfaktoren!DM152)))</f>
        <v>10.45</v>
      </c>
      <c r="BD26" s="50">
        <f>IF('SIA 125'!$N$23="GUH",Preisänderungsfaktoren!DN26,IF('SIA 125'!$N$23="TUH",Preisänderungsfaktoren!DN89,IF('SIA 125'!$N$23="TUT",Preisänderungsfaktoren!DN152)))</f>
        <v>9.4700000000000006</v>
      </c>
      <c r="BE26" s="50">
        <f>IF('SIA 125'!$N$23="GUH",Preisänderungsfaktoren!DO26,IF('SIA 125'!$N$23="TUH",Preisänderungsfaktoren!DO89,IF('SIA 125'!$N$23="TUT",Preisänderungsfaktoren!DO152)))</f>
        <v>10.029999999999999</v>
      </c>
      <c r="BF26" s="50">
        <f>IF('SIA 125'!$N$23="GUH",Preisänderungsfaktoren!DP26,IF('SIA 125'!$N$23="TUH",Preisänderungsfaktoren!DP89,IF('SIA 125'!$N$23="TUT",Preisänderungsfaktoren!DP152)))</f>
        <v>11.34</v>
      </c>
      <c r="BG26" s="50">
        <f>IF('SIA 125'!$N$23="GUH",Preisänderungsfaktoren!DQ26,IF('SIA 125'!$N$23="TUH",Preisänderungsfaktoren!DQ89,IF('SIA 125'!$N$23="TUT",Preisänderungsfaktoren!DQ152)))</f>
        <v>11.26</v>
      </c>
      <c r="BH26" s="50">
        <f>IF('SIA 125'!$N$23="GUH",Preisänderungsfaktoren!DR26,IF('SIA 125'!$N$23="TUH",Preisänderungsfaktoren!DR89,IF('SIA 125'!$N$23="TUT",Preisänderungsfaktoren!DR152)))</f>
        <v>10.06</v>
      </c>
      <c r="BI26" s="50">
        <f>IF('SIA 125'!$N$23="GUH",Preisänderungsfaktoren!DS26,IF('SIA 125'!$N$23="TUH",Preisänderungsfaktoren!DS89,IF('SIA 125'!$N$23="TUT",Preisänderungsfaktoren!DS152)))</f>
        <v>0</v>
      </c>
      <c r="BK26" s="1" t="s">
        <v>85</v>
      </c>
      <c r="BL26" s="50">
        <v>0</v>
      </c>
      <c r="BM26" s="50">
        <v>0</v>
      </c>
      <c r="BN26" s="50">
        <v>0</v>
      </c>
      <c r="BO26" s="50">
        <v>0</v>
      </c>
      <c r="BP26" s="50">
        <v>0</v>
      </c>
      <c r="BQ26" s="50">
        <v>0</v>
      </c>
      <c r="BR26" s="50">
        <v>0</v>
      </c>
      <c r="BS26" s="50">
        <v>0</v>
      </c>
      <c r="BT26" s="50">
        <v>0</v>
      </c>
      <c r="BU26" s="50">
        <v>0</v>
      </c>
      <c r="BV26" s="50">
        <v>0</v>
      </c>
      <c r="BW26" s="50">
        <v>0</v>
      </c>
      <c r="BX26" s="50">
        <v>0</v>
      </c>
      <c r="BY26" s="50">
        <v>0</v>
      </c>
      <c r="BZ26" s="50">
        <v>0</v>
      </c>
      <c r="CA26" s="50">
        <v>0</v>
      </c>
      <c r="CB26" s="50">
        <v>0</v>
      </c>
      <c r="CC26" s="50">
        <v>0</v>
      </c>
      <c r="CD26" s="50">
        <v>0</v>
      </c>
      <c r="CE26" s="50">
        <v>0</v>
      </c>
      <c r="CF26" s="50">
        <v>0</v>
      </c>
      <c r="CG26" s="50">
        <v>0</v>
      </c>
      <c r="CH26" s="50">
        <v>0</v>
      </c>
      <c r="CI26" s="50">
        <v>0</v>
      </c>
      <c r="CJ26" s="50">
        <v>-0.38</v>
      </c>
      <c r="CK26" s="50">
        <v>-0.46</v>
      </c>
      <c r="CL26" s="50">
        <v>0.35</v>
      </c>
      <c r="CM26" s="50">
        <v>1.1299999999999999</v>
      </c>
      <c r="CN26" s="50">
        <v>0.82</v>
      </c>
      <c r="CO26" s="50">
        <v>1.02</v>
      </c>
      <c r="CP26" s="50">
        <v>1.29</v>
      </c>
      <c r="CQ26" s="50">
        <v>1.47</v>
      </c>
      <c r="CR26" s="50">
        <v>1.07</v>
      </c>
      <c r="CS26" s="50">
        <v>1.1200000000000001</v>
      </c>
      <c r="CT26" s="50">
        <v>1.18</v>
      </c>
      <c r="CU26" s="50">
        <v>1.44</v>
      </c>
      <c r="CV26" s="50">
        <v>0.87</v>
      </c>
      <c r="CW26" s="50">
        <v>0.8</v>
      </c>
      <c r="CX26" s="50">
        <v>0.92</v>
      </c>
      <c r="CY26" s="50">
        <v>1.58</v>
      </c>
      <c r="CZ26" s="50">
        <v>2.56</v>
      </c>
      <c r="DA26" s="50">
        <v>2.93</v>
      </c>
      <c r="DB26" s="50">
        <v>4.4000000000000004</v>
      </c>
      <c r="DC26" s="50">
        <v>5.35</v>
      </c>
      <c r="DD26" s="50">
        <v>6.02</v>
      </c>
      <c r="DE26" s="50">
        <v>8.61</v>
      </c>
      <c r="DF26" s="50">
        <v>7.5</v>
      </c>
      <c r="DG26" s="50">
        <v>7.44</v>
      </c>
      <c r="DH26" s="50">
        <v>9.31</v>
      </c>
      <c r="DI26" s="50">
        <v>9.4</v>
      </c>
      <c r="DJ26" s="50">
        <v>9.1199999999999992</v>
      </c>
      <c r="DK26" s="50">
        <v>9.68</v>
      </c>
      <c r="DL26" s="50">
        <v>10.61</v>
      </c>
      <c r="DM26" s="50">
        <v>10.45</v>
      </c>
      <c r="DN26" s="50">
        <v>9.4700000000000006</v>
      </c>
      <c r="DO26" s="50">
        <v>10.029999999999999</v>
      </c>
      <c r="DP26" s="50">
        <v>11.34</v>
      </c>
      <c r="DQ26" s="50">
        <v>11.26</v>
      </c>
      <c r="DR26" s="50">
        <v>10.06</v>
      </c>
      <c r="DS26" s="50"/>
    </row>
    <row r="27" spans="1:123" x14ac:dyDescent="0.35">
      <c r="A27" s="1" t="s">
        <v>86</v>
      </c>
      <c r="B27" s="50">
        <f>IF('SIA 125'!$N$23="GUH",Preisänderungsfaktoren!BL27,IF('SIA 125'!$N$23="TUH",Preisänderungsfaktoren!BL90,IF('SIA 125'!$N$23="TUT",Preisänderungsfaktoren!BL153)))</f>
        <v>0</v>
      </c>
      <c r="C27" s="50">
        <f>IF('SIA 125'!$N$23="GUH",Preisänderungsfaktoren!BM27,IF('SIA 125'!$N$23="TUH",Preisänderungsfaktoren!BM90,IF('SIA 125'!$N$23="TUT",Preisänderungsfaktoren!BM153)))</f>
        <v>0</v>
      </c>
      <c r="D27" s="50">
        <f>IF('SIA 125'!$N$23="GUH",Preisänderungsfaktoren!BN27,IF('SIA 125'!$N$23="TUH",Preisänderungsfaktoren!BN90,IF('SIA 125'!$N$23="TUT",Preisänderungsfaktoren!BN153)))</f>
        <v>0</v>
      </c>
      <c r="E27" s="50">
        <f>IF('SIA 125'!$N$23="GUH",Preisänderungsfaktoren!BO27,IF('SIA 125'!$N$23="TUH",Preisänderungsfaktoren!BO90,IF('SIA 125'!$N$23="TUT",Preisänderungsfaktoren!BO153)))</f>
        <v>0</v>
      </c>
      <c r="F27" s="50">
        <f>IF('SIA 125'!$N$23="GUH",Preisänderungsfaktoren!BP27,IF('SIA 125'!$N$23="TUH",Preisänderungsfaktoren!BP90,IF('SIA 125'!$N$23="TUT",Preisänderungsfaktoren!BP153)))</f>
        <v>0</v>
      </c>
      <c r="G27" s="50">
        <f>IF('SIA 125'!$N$23="GUH",Preisänderungsfaktoren!BQ27,IF('SIA 125'!$N$23="TUH",Preisänderungsfaktoren!BQ90,IF('SIA 125'!$N$23="TUT",Preisänderungsfaktoren!BQ153)))</f>
        <v>0</v>
      </c>
      <c r="H27" s="50">
        <f>IF('SIA 125'!$N$23="GUH",Preisänderungsfaktoren!BR27,IF('SIA 125'!$N$23="TUH",Preisänderungsfaktoren!BR90,IF('SIA 125'!$N$23="TUT",Preisänderungsfaktoren!BR153)))</f>
        <v>0</v>
      </c>
      <c r="I27" s="50">
        <f>IF('SIA 125'!$N$23="GUH",Preisänderungsfaktoren!BS27,IF('SIA 125'!$N$23="TUH",Preisänderungsfaktoren!BS90,IF('SIA 125'!$N$23="TUT",Preisänderungsfaktoren!BS153)))</f>
        <v>0</v>
      </c>
      <c r="J27" s="50">
        <f>IF('SIA 125'!$N$23="GUH",Preisänderungsfaktoren!BT27,IF('SIA 125'!$N$23="TUH",Preisänderungsfaktoren!BT90,IF('SIA 125'!$N$23="TUT",Preisänderungsfaktoren!BT153)))</f>
        <v>0</v>
      </c>
      <c r="K27" s="50">
        <f>IF('SIA 125'!$N$23="GUH",Preisänderungsfaktoren!BU27,IF('SIA 125'!$N$23="TUH",Preisänderungsfaktoren!BU90,IF('SIA 125'!$N$23="TUT",Preisänderungsfaktoren!BU153)))</f>
        <v>0</v>
      </c>
      <c r="L27" s="50">
        <f>IF('SIA 125'!$N$23="GUH",Preisänderungsfaktoren!BV27,IF('SIA 125'!$N$23="TUH",Preisänderungsfaktoren!BV90,IF('SIA 125'!$N$23="TUT",Preisänderungsfaktoren!BV153)))</f>
        <v>0</v>
      </c>
      <c r="M27" s="50">
        <f>IF('SIA 125'!$N$23="GUH",Preisänderungsfaktoren!BW27,IF('SIA 125'!$N$23="TUH",Preisänderungsfaktoren!BW90,IF('SIA 125'!$N$23="TUT",Preisänderungsfaktoren!BW153)))</f>
        <v>0</v>
      </c>
      <c r="N27" s="50">
        <f>IF('SIA 125'!$N$23="GUH",Preisänderungsfaktoren!BX27,IF('SIA 125'!$N$23="TUH",Preisänderungsfaktoren!BX90,IF('SIA 125'!$N$23="TUT",Preisänderungsfaktoren!BX153)))</f>
        <v>0</v>
      </c>
      <c r="O27" s="50">
        <f>IF('SIA 125'!$N$23="GUH",Preisänderungsfaktoren!BY27,IF('SIA 125'!$N$23="TUH",Preisänderungsfaktoren!BY90,IF('SIA 125'!$N$23="TUT",Preisänderungsfaktoren!BY153)))</f>
        <v>0</v>
      </c>
      <c r="P27" s="50">
        <f>IF('SIA 125'!$N$23="GUH",Preisänderungsfaktoren!BZ27,IF('SIA 125'!$N$23="TUH",Preisänderungsfaktoren!BZ90,IF('SIA 125'!$N$23="TUT",Preisänderungsfaktoren!BZ153)))</f>
        <v>0</v>
      </c>
      <c r="Q27" s="50">
        <f>IF('SIA 125'!$N$23="GUH",Preisänderungsfaktoren!CA27,IF('SIA 125'!$N$23="TUH",Preisänderungsfaktoren!CA90,IF('SIA 125'!$N$23="TUT",Preisänderungsfaktoren!CA153)))</f>
        <v>0</v>
      </c>
      <c r="R27" s="50">
        <f>IF('SIA 125'!$N$23="GUH",Preisänderungsfaktoren!CB27,IF('SIA 125'!$N$23="TUH",Preisänderungsfaktoren!CB90,IF('SIA 125'!$N$23="TUT",Preisänderungsfaktoren!CB153)))</f>
        <v>0</v>
      </c>
      <c r="S27" s="50">
        <f>IF('SIA 125'!$N$23="GUH",Preisänderungsfaktoren!CC27,IF('SIA 125'!$N$23="TUH",Preisänderungsfaktoren!CC90,IF('SIA 125'!$N$23="TUT",Preisänderungsfaktoren!CC153)))</f>
        <v>0</v>
      </c>
      <c r="T27" s="50">
        <f>IF('SIA 125'!$N$23="GUH",Preisänderungsfaktoren!CD27,IF('SIA 125'!$N$23="TUH",Preisänderungsfaktoren!CD90,IF('SIA 125'!$N$23="TUT",Preisänderungsfaktoren!CD153)))</f>
        <v>0</v>
      </c>
      <c r="U27" s="50">
        <f>IF('SIA 125'!$N$23="GUH",Preisänderungsfaktoren!CE27,IF('SIA 125'!$N$23="TUH",Preisänderungsfaktoren!CE90,IF('SIA 125'!$N$23="TUT",Preisänderungsfaktoren!CE153)))</f>
        <v>0</v>
      </c>
      <c r="V27" s="50">
        <f>IF('SIA 125'!$N$23="GUH",Preisänderungsfaktoren!CF27,IF('SIA 125'!$N$23="TUH",Preisänderungsfaktoren!CF90,IF('SIA 125'!$N$23="TUT",Preisänderungsfaktoren!CF153)))</f>
        <v>0</v>
      </c>
      <c r="W27" s="50">
        <f>IF('SIA 125'!$N$23="GUH",Preisänderungsfaktoren!CG27,IF('SIA 125'!$N$23="TUH",Preisänderungsfaktoren!CG90,IF('SIA 125'!$N$23="TUT",Preisänderungsfaktoren!CG153)))</f>
        <v>0</v>
      </c>
      <c r="X27" s="50">
        <f>IF('SIA 125'!$N$23="GUH",Preisänderungsfaktoren!CH27,IF('SIA 125'!$N$23="TUH",Preisänderungsfaktoren!CH90,IF('SIA 125'!$N$23="TUT",Preisänderungsfaktoren!CH153)))</f>
        <v>0</v>
      </c>
      <c r="Y27" s="50">
        <f>IF('SIA 125'!$N$23="GUH",Preisänderungsfaktoren!CI27,IF('SIA 125'!$N$23="TUH",Preisänderungsfaktoren!CI90,IF('SIA 125'!$N$23="TUT",Preisänderungsfaktoren!CI153)))</f>
        <v>0</v>
      </c>
      <c r="Z27" s="50">
        <f>IF('SIA 125'!$N$23="GUH",Preisänderungsfaktoren!CJ27,IF('SIA 125'!$N$23="TUH",Preisänderungsfaktoren!CJ90,IF('SIA 125'!$N$23="TUT",Preisänderungsfaktoren!CJ153)))</f>
        <v>0</v>
      </c>
      <c r="AA27" s="50">
        <f>IF('SIA 125'!$N$23="GUH",Preisänderungsfaktoren!CK27,IF('SIA 125'!$N$23="TUH",Preisänderungsfaktoren!CK90,IF('SIA 125'!$N$23="TUT",Preisänderungsfaktoren!CK153)))</f>
        <v>0</v>
      </c>
      <c r="AB27" s="50">
        <f>IF('SIA 125'!$N$23="GUH",Preisänderungsfaktoren!CL27,IF('SIA 125'!$N$23="TUH",Preisänderungsfaktoren!CL90,IF('SIA 125'!$N$23="TUT",Preisänderungsfaktoren!CL153)))</f>
        <v>0</v>
      </c>
      <c r="AC27" s="50">
        <f>IF('SIA 125'!$N$23="GUH",Preisänderungsfaktoren!CM27,IF('SIA 125'!$N$23="TUH",Preisänderungsfaktoren!CM90,IF('SIA 125'!$N$23="TUT",Preisänderungsfaktoren!CM153)))</f>
        <v>0</v>
      </c>
      <c r="AD27" s="50">
        <f>IF('SIA 125'!$N$23="GUH",Preisänderungsfaktoren!CN27,IF('SIA 125'!$N$23="TUH",Preisänderungsfaktoren!CN90,IF('SIA 125'!$N$23="TUT",Preisänderungsfaktoren!CN153)))</f>
        <v>1.2</v>
      </c>
      <c r="AE27" s="50">
        <f>IF('SIA 125'!$N$23="GUH",Preisänderungsfaktoren!CO27,IF('SIA 125'!$N$23="TUH",Preisänderungsfaktoren!CO90,IF('SIA 125'!$N$23="TUT",Preisänderungsfaktoren!CO153)))</f>
        <v>1.4</v>
      </c>
      <c r="AF27" s="50">
        <f>IF('SIA 125'!$N$23="GUH",Preisänderungsfaktoren!CP27,IF('SIA 125'!$N$23="TUH",Preisänderungsfaktoren!CP90,IF('SIA 125'!$N$23="TUT",Preisänderungsfaktoren!CP153)))</f>
        <v>1.67</v>
      </c>
      <c r="AG27" s="50">
        <f>IF('SIA 125'!$N$23="GUH",Preisänderungsfaktoren!CQ27,IF('SIA 125'!$N$23="TUH",Preisänderungsfaktoren!CQ90,IF('SIA 125'!$N$23="TUT",Preisänderungsfaktoren!CQ153)))</f>
        <v>1.86</v>
      </c>
      <c r="AH27" s="50">
        <f>IF('SIA 125'!$N$23="GUH",Preisänderungsfaktoren!CR27,IF('SIA 125'!$N$23="TUH",Preisänderungsfaktoren!CR90,IF('SIA 125'!$N$23="TUT",Preisänderungsfaktoren!CR153)))</f>
        <v>1.45</v>
      </c>
      <c r="AI27" s="50">
        <f>IF('SIA 125'!$N$23="GUH",Preisänderungsfaktoren!CS27,IF('SIA 125'!$N$23="TUH",Preisänderungsfaktoren!CS90,IF('SIA 125'!$N$23="TUT",Preisänderungsfaktoren!CS153)))</f>
        <v>1.5</v>
      </c>
      <c r="AJ27" s="50">
        <f>IF('SIA 125'!$N$23="GUH",Preisänderungsfaktoren!CT27,IF('SIA 125'!$N$23="TUH",Preisänderungsfaktoren!CT90,IF('SIA 125'!$N$23="TUT",Preisänderungsfaktoren!CT153)))</f>
        <v>1.57</v>
      </c>
      <c r="AK27" s="50">
        <f>IF('SIA 125'!$N$23="GUH",Preisänderungsfaktoren!CU27,IF('SIA 125'!$N$23="TUH",Preisänderungsfaktoren!CU90,IF('SIA 125'!$N$23="TUT",Preisänderungsfaktoren!CU153)))</f>
        <v>1.84</v>
      </c>
      <c r="AL27" s="50">
        <f>IF('SIA 125'!$N$23="GUH",Preisänderungsfaktoren!CV27,IF('SIA 125'!$N$23="TUH",Preisänderungsfaktoren!CV90,IF('SIA 125'!$N$23="TUT",Preisänderungsfaktoren!CV153)))</f>
        <v>1.26</v>
      </c>
      <c r="AM27" s="50">
        <f>IF('SIA 125'!$N$23="GUH",Preisänderungsfaktoren!CW27,IF('SIA 125'!$N$23="TUH",Preisänderungsfaktoren!CW90,IF('SIA 125'!$N$23="TUT",Preisänderungsfaktoren!CW153)))</f>
        <v>1.2</v>
      </c>
      <c r="AN27" s="50">
        <f>IF('SIA 125'!$N$23="GUH",Preisänderungsfaktoren!CX27,IF('SIA 125'!$N$23="TUH",Preisänderungsfaktoren!CX90,IF('SIA 125'!$N$23="TUT",Preisänderungsfaktoren!CX153)))</f>
        <v>1.33</v>
      </c>
      <c r="AO27" s="50">
        <f>IF('SIA 125'!$N$23="GUH",Preisänderungsfaktoren!CY27,IF('SIA 125'!$N$23="TUH",Preisänderungsfaktoren!CY90,IF('SIA 125'!$N$23="TUT",Preisänderungsfaktoren!CY153)))</f>
        <v>1.99</v>
      </c>
      <c r="AP27" s="50">
        <f>IF('SIA 125'!$N$23="GUH",Preisänderungsfaktoren!CZ27,IF('SIA 125'!$N$23="TUH",Preisänderungsfaktoren!CZ90,IF('SIA 125'!$N$23="TUT",Preisänderungsfaktoren!CZ153)))</f>
        <v>2.97</v>
      </c>
      <c r="AQ27" s="50">
        <f>IF('SIA 125'!$N$23="GUH",Preisänderungsfaktoren!DA27,IF('SIA 125'!$N$23="TUH",Preisänderungsfaktoren!DA90,IF('SIA 125'!$N$23="TUT",Preisänderungsfaktoren!DA153)))</f>
        <v>3.33</v>
      </c>
      <c r="AR27" s="50">
        <f>IF('SIA 125'!$N$23="GUH",Preisänderungsfaktoren!DB27,IF('SIA 125'!$N$23="TUH",Preisänderungsfaktoren!DB90,IF('SIA 125'!$N$23="TUT",Preisänderungsfaktoren!DB153)))</f>
        <v>4.78</v>
      </c>
      <c r="AS27" s="50">
        <f>IF('SIA 125'!$N$23="GUH",Preisänderungsfaktoren!DC27,IF('SIA 125'!$N$23="TUH",Preisänderungsfaktoren!DC90,IF('SIA 125'!$N$23="TUT",Preisänderungsfaktoren!DC153)))</f>
        <v>5.73</v>
      </c>
      <c r="AT27" s="50">
        <f>IF('SIA 125'!$N$23="GUH",Preisänderungsfaktoren!DD27,IF('SIA 125'!$N$23="TUH",Preisänderungsfaktoren!DD90,IF('SIA 125'!$N$23="TUT",Preisänderungsfaktoren!DD153)))</f>
        <v>7.49</v>
      </c>
      <c r="AU27" s="50">
        <f>IF('SIA 125'!$N$23="GUH",Preisänderungsfaktoren!DE27,IF('SIA 125'!$N$23="TUH",Preisänderungsfaktoren!DE90,IF('SIA 125'!$N$23="TUT",Preisänderungsfaktoren!DE153)))</f>
        <v>9.01</v>
      </c>
      <c r="AV27" s="50">
        <f>IF('SIA 125'!$N$23="GUH",Preisänderungsfaktoren!DF27,IF('SIA 125'!$N$23="TUH",Preisänderungsfaktoren!DF90,IF('SIA 125'!$N$23="TUT",Preisänderungsfaktoren!DF153)))</f>
        <v>7.9</v>
      </c>
      <c r="AW27" s="50">
        <f>IF('SIA 125'!$N$23="GUH",Preisänderungsfaktoren!DG27,IF('SIA 125'!$N$23="TUH",Preisänderungsfaktoren!DG90,IF('SIA 125'!$N$23="TUT",Preisänderungsfaktoren!DG153)))</f>
        <v>7.85</v>
      </c>
      <c r="AX27" s="50">
        <f>IF('SIA 125'!$N$23="GUH",Preisänderungsfaktoren!DH27,IF('SIA 125'!$N$23="TUH",Preisänderungsfaktoren!DH90,IF('SIA 125'!$N$23="TUT",Preisänderungsfaktoren!DH153)))</f>
        <v>9.74</v>
      </c>
      <c r="AY27" s="50">
        <f>IF('SIA 125'!$N$23="GUH",Preisänderungsfaktoren!DI27,IF('SIA 125'!$N$23="TUH",Preisänderungsfaktoren!DI90,IF('SIA 125'!$N$23="TUT",Preisänderungsfaktoren!DI153)))</f>
        <v>9.82</v>
      </c>
      <c r="AZ27" s="50">
        <f>IF('SIA 125'!$N$23="GUH",Preisänderungsfaktoren!DJ27,IF('SIA 125'!$N$23="TUH",Preisänderungsfaktoren!DJ90,IF('SIA 125'!$N$23="TUT",Preisänderungsfaktoren!DJ153)))</f>
        <v>9.5399999999999991</v>
      </c>
      <c r="BA27" s="50">
        <f>IF('SIA 125'!$N$23="GUH",Preisänderungsfaktoren!DK27,IF('SIA 125'!$N$23="TUH",Preisänderungsfaktoren!DK90,IF('SIA 125'!$N$23="TUT",Preisänderungsfaktoren!DK153)))</f>
        <v>10.1</v>
      </c>
      <c r="BB27" s="50">
        <f>IF('SIA 125'!$N$23="GUH",Preisänderungsfaktoren!DL27,IF('SIA 125'!$N$23="TUH",Preisänderungsfaktoren!DL90,IF('SIA 125'!$N$23="TUT",Preisänderungsfaktoren!DL153)))</f>
        <v>11.05</v>
      </c>
      <c r="BC27" s="50">
        <f>IF('SIA 125'!$N$23="GUH",Preisänderungsfaktoren!DM27,IF('SIA 125'!$N$23="TUH",Preisänderungsfaktoren!DM90,IF('SIA 125'!$N$23="TUT",Preisänderungsfaktoren!DM153)))</f>
        <v>10.88</v>
      </c>
      <c r="BD27" s="50">
        <f>IF('SIA 125'!$N$23="GUH",Preisänderungsfaktoren!DN27,IF('SIA 125'!$N$23="TUH",Preisänderungsfaktoren!DN90,IF('SIA 125'!$N$23="TUT",Preisänderungsfaktoren!DN153)))</f>
        <v>9.9</v>
      </c>
      <c r="BE27" s="50">
        <f>IF('SIA 125'!$N$23="GUH",Preisänderungsfaktoren!DO27,IF('SIA 125'!$N$23="TUH",Preisänderungsfaktoren!DO90,IF('SIA 125'!$N$23="TUT",Preisänderungsfaktoren!DO153)))</f>
        <v>10.46</v>
      </c>
      <c r="BF27" s="50">
        <f>IF('SIA 125'!$N$23="GUH",Preisänderungsfaktoren!DP27,IF('SIA 125'!$N$23="TUH",Preisänderungsfaktoren!DP90,IF('SIA 125'!$N$23="TUT",Preisänderungsfaktoren!DP153)))</f>
        <v>11.79</v>
      </c>
      <c r="BG27" s="50">
        <f>IF('SIA 125'!$N$23="GUH",Preisänderungsfaktoren!DQ27,IF('SIA 125'!$N$23="TUH",Preisänderungsfaktoren!DQ90,IF('SIA 125'!$N$23="TUT",Preisänderungsfaktoren!DQ153)))</f>
        <v>11.71</v>
      </c>
      <c r="BH27" s="50">
        <f>IF('SIA 125'!$N$23="GUH",Preisänderungsfaktoren!DR27,IF('SIA 125'!$N$23="TUH",Preisänderungsfaktoren!DR90,IF('SIA 125'!$N$23="TUT",Preisänderungsfaktoren!DR153)))</f>
        <v>10.5</v>
      </c>
      <c r="BI27" s="50">
        <f>IF('SIA 125'!$N$23="GUH",Preisänderungsfaktoren!DS27,IF('SIA 125'!$N$23="TUH",Preisänderungsfaktoren!DS90,IF('SIA 125'!$N$23="TUT",Preisänderungsfaktoren!DS153)))</f>
        <v>0</v>
      </c>
      <c r="BK27" s="1" t="s">
        <v>86</v>
      </c>
      <c r="BL27" s="50">
        <v>0</v>
      </c>
      <c r="BM27" s="50">
        <v>0</v>
      </c>
      <c r="BN27" s="50">
        <v>0</v>
      </c>
      <c r="BO27" s="50">
        <v>0</v>
      </c>
      <c r="BP27" s="50">
        <v>0</v>
      </c>
      <c r="BQ27" s="50">
        <v>0</v>
      </c>
      <c r="BR27" s="50">
        <v>0</v>
      </c>
      <c r="BS27" s="50">
        <v>0</v>
      </c>
      <c r="BT27" s="50">
        <v>0</v>
      </c>
      <c r="BU27" s="50">
        <v>0</v>
      </c>
      <c r="BV27" s="50">
        <v>0</v>
      </c>
      <c r="BW27" s="50">
        <v>0</v>
      </c>
      <c r="BX27" s="50">
        <v>0</v>
      </c>
      <c r="BY27" s="50">
        <v>0</v>
      </c>
      <c r="BZ27" s="50">
        <v>0</v>
      </c>
      <c r="CA27" s="50">
        <v>0</v>
      </c>
      <c r="CB27" s="50">
        <v>0</v>
      </c>
      <c r="CC27" s="50">
        <v>0</v>
      </c>
      <c r="CD27" s="50">
        <v>0</v>
      </c>
      <c r="CE27" s="50">
        <v>0</v>
      </c>
      <c r="CF27" s="50">
        <v>0</v>
      </c>
      <c r="CG27" s="50">
        <v>0</v>
      </c>
      <c r="CH27" s="50">
        <v>0</v>
      </c>
      <c r="CI27" s="50">
        <v>0</v>
      </c>
      <c r="CJ27" s="50">
        <v>0</v>
      </c>
      <c r="CK27" s="50">
        <v>0</v>
      </c>
      <c r="CL27" s="50">
        <v>0</v>
      </c>
      <c r="CM27" s="50">
        <v>0</v>
      </c>
      <c r="CN27" s="50">
        <v>1.2</v>
      </c>
      <c r="CO27" s="50">
        <v>1.4</v>
      </c>
      <c r="CP27" s="50">
        <v>1.67</v>
      </c>
      <c r="CQ27" s="50">
        <v>1.86</v>
      </c>
      <c r="CR27" s="50">
        <v>1.45</v>
      </c>
      <c r="CS27" s="50">
        <v>1.5</v>
      </c>
      <c r="CT27" s="50">
        <v>1.57</v>
      </c>
      <c r="CU27" s="50">
        <v>1.84</v>
      </c>
      <c r="CV27" s="50">
        <v>1.26</v>
      </c>
      <c r="CW27" s="50">
        <v>1.2</v>
      </c>
      <c r="CX27" s="50">
        <v>1.33</v>
      </c>
      <c r="CY27" s="50">
        <v>1.99</v>
      </c>
      <c r="CZ27" s="50">
        <v>2.97</v>
      </c>
      <c r="DA27" s="50">
        <v>3.33</v>
      </c>
      <c r="DB27" s="50">
        <v>4.78</v>
      </c>
      <c r="DC27" s="50">
        <v>5.73</v>
      </c>
      <c r="DD27" s="50">
        <v>7.49</v>
      </c>
      <c r="DE27" s="50">
        <v>9.01</v>
      </c>
      <c r="DF27" s="50">
        <v>7.9</v>
      </c>
      <c r="DG27" s="50">
        <v>7.85</v>
      </c>
      <c r="DH27" s="50">
        <v>9.74</v>
      </c>
      <c r="DI27" s="50">
        <v>9.82</v>
      </c>
      <c r="DJ27" s="50">
        <v>9.5399999999999991</v>
      </c>
      <c r="DK27" s="50">
        <v>10.1</v>
      </c>
      <c r="DL27" s="50">
        <v>11.05</v>
      </c>
      <c r="DM27" s="50">
        <v>10.88</v>
      </c>
      <c r="DN27" s="50">
        <v>9.9</v>
      </c>
      <c r="DO27" s="50">
        <v>10.46</v>
      </c>
      <c r="DP27" s="50">
        <v>11.79</v>
      </c>
      <c r="DQ27" s="50">
        <v>11.71</v>
      </c>
      <c r="DR27" s="50">
        <v>10.5</v>
      </c>
      <c r="DS27" s="50"/>
    </row>
    <row r="28" spans="1:123" x14ac:dyDescent="0.35">
      <c r="A28" s="1" t="s">
        <v>87</v>
      </c>
      <c r="B28" s="50">
        <f>IF('SIA 125'!$N$23="GUH",Preisänderungsfaktoren!BL28,IF('SIA 125'!$N$23="TUH",Preisänderungsfaktoren!BL91,IF('SIA 125'!$N$23="TUT",Preisänderungsfaktoren!BL154)))</f>
        <v>0</v>
      </c>
      <c r="C28" s="50">
        <f>IF('SIA 125'!$N$23="GUH",Preisänderungsfaktoren!BM28,IF('SIA 125'!$N$23="TUH",Preisänderungsfaktoren!BM91,IF('SIA 125'!$N$23="TUT",Preisänderungsfaktoren!BM154)))</f>
        <v>0</v>
      </c>
      <c r="D28" s="50">
        <f>IF('SIA 125'!$N$23="GUH",Preisänderungsfaktoren!BN28,IF('SIA 125'!$N$23="TUH",Preisänderungsfaktoren!BN91,IF('SIA 125'!$N$23="TUT",Preisänderungsfaktoren!BN154)))</f>
        <v>0</v>
      </c>
      <c r="E28" s="50">
        <f>IF('SIA 125'!$N$23="GUH",Preisänderungsfaktoren!BO28,IF('SIA 125'!$N$23="TUH",Preisänderungsfaktoren!BO91,IF('SIA 125'!$N$23="TUT",Preisänderungsfaktoren!BO154)))</f>
        <v>0</v>
      </c>
      <c r="F28" s="50">
        <f>IF('SIA 125'!$N$23="GUH",Preisänderungsfaktoren!BP28,IF('SIA 125'!$N$23="TUH",Preisänderungsfaktoren!BP91,IF('SIA 125'!$N$23="TUT",Preisänderungsfaktoren!BP154)))</f>
        <v>0</v>
      </c>
      <c r="G28" s="50">
        <f>IF('SIA 125'!$N$23="GUH",Preisänderungsfaktoren!BQ28,IF('SIA 125'!$N$23="TUH",Preisänderungsfaktoren!BQ91,IF('SIA 125'!$N$23="TUT",Preisänderungsfaktoren!BQ154)))</f>
        <v>0</v>
      </c>
      <c r="H28" s="50">
        <f>IF('SIA 125'!$N$23="GUH",Preisänderungsfaktoren!BR28,IF('SIA 125'!$N$23="TUH",Preisänderungsfaktoren!BR91,IF('SIA 125'!$N$23="TUT",Preisänderungsfaktoren!BR154)))</f>
        <v>0</v>
      </c>
      <c r="I28" s="50">
        <f>IF('SIA 125'!$N$23="GUH",Preisänderungsfaktoren!BS28,IF('SIA 125'!$N$23="TUH",Preisänderungsfaktoren!BS91,IF('SIA 125'!$N$23="TUT",Preisänderungsfaktoren!BS154)))</f>
        <v>0</v>
      </c>
      <c r="J28" s="50">
        <f>IF('SIA 125'!$N$23="GUH",Preisänderungsfaktoren!BT28,IF('SIA 125'!$N$23="TUH",Preisänderungsfaktoren!BT91,IF('SIA 125'!$N$23="TUT",Preisänderungsfaktoren!BT154)))</f>
        <v>0</v>
      </c>
      <c r="K28" s="50">
        <f>IF('SIA 125'!$N$23="GUH",Preisänderungsfaktoren!BU28,IF('SIA 125'!$N$23="TUH",Preisänderungsfaktoren!BU91,IF('SIA 125'!$N$23="TUT",Preisänderungsfaktoren!BU154)))</f>
        <v>0</v>
      </c>
      <c r="L28" s="50">
        <f>IF('SIA 125'!$N$23="GUH",Preisänderungsfaktoren!BV28,IF('SIA 125'!$N$23="TUH",Preisänderungsfaktoren!BV91,IF('SIA 125'!$N$23="TUT",Preisänderungsfaktoren!BV154)))</f>
        <v>0</v>
      </c>
      <c r="M28" s="50">
        <f>IF('SIA 125'!$N$23="GUH",Preisänderungsfaktoren!BW28,IF('SIA 125'!$N$23="TUH",Preisänderungsfaktoren!BW91,IF('SIA 125'!$N$23="TUT",Preisänderungsfaktoren!BW154)))</f>
        <v>0</v>
      </c>
      <c r="N28" s="50">
        <f>IF('SIA 125'!$N$23="GUH",Preisänderungsfaktoren!BX28,IF('SIA 125'!$N$23="TUH",Preisänderungsfaktoren!BX91,IF('SIA 125'!$N$23="TUT",Preisänderungsfaktoren!BX154)))</f>
        <v>0</v>
      </c>
      <c r="O28" s="50">
        <f>IF('SIA 125'!$N$23="GUH",Preisänderungsfaktoren!BY28,IF('SIA 125'!$N$23="TUH",Preisänderungsfaktoren!BY91,IF('SIA 125'!$N$23="TUT",Preisänderungsfaktoren!BY154)))</f>
        <v>0</v>
      </c>
      <c r="P28" s="50">
        <f>IF('SIA 125'!$N$23="GUH",Preisänderungsfaktoren!BZ28,IF('SIA 125'!$N$23="TUH",Preisänderungsfaktoren!BZ91,IF('SIA 125'!$N$23="TUT",Preisänderungsfaktoren!BZ154)))</f>
        <v>0</v>
      </c>
      <c r="Q28" s="50">
        <f>IF('SIA 125'!$N$23="GUH",Preisänderungsfaktoren!CA28,IF('SIA 125'!$N$23="TUH",Preisänderungsfaktoren!CA91,IF('SIA 125'!$N$23="TUT",Preisänderungsfaktoren!CA154)))</f>
        <v>0</v>
      </c>
      <c r="R28" s="50">
        <f>IF('SIA 125'!$N$23="GUH",Preisänderungsfaktoren!CB28,IF('SIA 125'!$N$23="TUH",Preisänderungsfaktoren!CB91,IF('SIA 125'!$N$23="TUT",Preisänderungsfaktoren!CB154)))</f>
        <v>0</v>
      </c>
      <c r="S28" s="50">
        <f>IF('SIA 125'!$N$23="GUH",Preisänderungsfaktoren!CC28,IF('SIA 125'!$N$23="TUH",Preisänderungsfaktoren!CC91,IF('SIA 125'!$N$23="TUT",Preisänderungsfaktoren!CC154)))</f>
        <v>0</v>
      </c>
      <c r="T28" s="50">
        <f>IF('SIA 125'!$N$23="GUH",Preisänderungsfaktoren!CD28,IF('SIA 125'!$N$23="TUH",Preisänderungsfaktoren!CD91,IF('SIA 125'!$N$23="TUT",Preisänderungsfaktoren!CD154)))</f>
        <v>0</v>
      </c>
      <c r="U28" s="50">
        <f>IF('SIA 125'!$N$23="GUH",Preisänderungsfaktoren!CE28,IF('SIA 125'!$N$23="TUH",Preisänderungsfaktoren!CE91,IF('SIA 125'!$N$23="TUT",Preisänderungsfaktoren!CE154)))</f>
        <v>0</v>
      </c>
      <c r="V28" s="50">
        <f>IF('SIA 125'!$N$23="GUH",Preisänderungsfaktoren!CF28,IF('SIA 125'!$N$23="TUH",Preisänderungsfaktoren!CF91,IF('SIA 125'!$N$23="TUT",Preisänderungsfaktoren!CF154)))</f>
        <v>0</v>
      </c>
      <c r="W28" s="50">
        <f>IF('SIA 125'!$N$23="GUH",Preisänderungsfaktoren!CG28,IF('SIA 125'!$N$23="TUH",Preisänderungsfaktoren!CG91,IF('SIA 125'!$N$23="TUT",Preisänderungsfaktoren!CG154)))</f>
        <v>0</v>
      </c>
      <c r="X28" s="50">
        <f>IF('SIA 125'!$N$23="GUH",Preisänderungsfaktoren!CH28,IF('SIA 125'!$N$23="TUH",Preisänderungsfaktoren!CH91,IF('SIA 125'!$N$23="TUT",Preisänderungsfaktoren!CH154)))</f>
        <v>0</v>
      </c>
      <c r="Y28" s="50">
        <f>IF('SIA 125'!$N$23="GUH",Preisänderungsfaktoren!CI28,IF('SIA 125'!$N$23="TUH",Preisänderungsfaktoren!CI91,IF('SIA 125'!$N$23="TUT",Preisänderungsfaktoren!CI154)))</f>
        <v>0</v>
      </c>
      <c r="Z28" s="50">
        <f>IF('SIA 125'!$N$23="GUH",Preisänderungsfaktoren!CJ28,IF('SIA 125'!$N$23="TUH",Preisänderungsfaktoren!CJ91,IF('SIA 125'!$N$23="TUT",Preisänderungsfaktoren!CJ154)))</f>
        <v>0</v>
      </c>
      <c r="AA28" s="50">
        <f>IF('SIA 125'!$N$23="GUH",Preisänderungsfaktoren!CK28,IF('SIA 125'!$N$23="TUH",Preisänderungsfaktoren!CK91,IF('SIA 125'!$N$23="TUT",Preisänderungsfaktoren!CK154)))</f>
        <v>0</v>
      </c>
      <c r="AB28" s="50">
        <f>IF('SIA 125'!$N$23="GUH",Preisänderungsfaktoren!CL28,IF('SIA 125'!$N$23="TUH",Preisänderungsfaktoren!CL91,IF('SIA 125'!$N$23="TUT",Preisänderungsfaktoren!CL154)))</f>
        <v>0</v>
      </c>
      <c r="AC28" s="50">
        <f>IF('SIA 125'!$N$23="GUH",Preisänderungsfaktoren!CM28,IF('SIA 125'!$N$23="TUH",Preisänderungsfaktoren!CM91,IF('SIA 125'!$N$23="TUT",Preisänderungsfaktoren!CM154)))</f>
        <v>0</v>
      </c>
      <c r="AD28" s="50">
        <f>IF('SIA 125'!$N$23="GUH",Preisänderungsfaktoren!CN28,IF('SIA 125'!$N$23="TUH",Preisänderungsfaktoren!CN91,IF('SIA 125'!$N$23="TUT",Preisänderungsfaktoren!CN154)))</f>
        <v>1.27</v>
      </c>
      <c r="AE28" s="50">
        <f>IF('SIA 125'!$N$23="GUH",Preisänderungsfaktoren!CO28,IF('SIA 125'!$N$23="TUH",Preisänderungsfaktoren!CO91,IF('SIA 125'!$N$23="TUT",Preisänderungsfaktoren!CO154)))</f>
        <v>1.47</v>
      </c>
      <c r="AF28" s="50">
        <f>IF('SIA 125'!$N$23="GUH",Preisänderungsfaktoren!CP28,IF('SIA 125'!$N$23="TUH",Preisänderungsfaktoren!CP91,IF('SIA 125'!$N$23="TUT",Preisänderungsfaktoren!CP154)))</f>
        <v>1.75</v>
      </c>
      <c r="AG28" s="50">
        <f>IF('SIA 125'!$N$23="GUH",Preisänderungsfaktoren!CQ28,IF('SIA 125'!$N$23="TUH",Preisänderungsfaktoren!CQ91,IF('SIA 125'!$N$23="TUT",Preisänderungsfaktoren!CQ154)))</f>
        <v>1.93</v>
      </c>
      <c r="AH28" s="50">
        <f>IF('SIA 125'!$N$23="GUH",Preisänderungsfaktoren!CR28,IF('SIA 125'!$N$23="TUH",Preisänderungsfaktoren!CR91,IF('SIA 125'!$N$23="TUT",Preisänderungsfaktoren!CR154)))</f>
        <v>1.53</v>
      </c>
      <c r="AI28" s="50">
        <f>IF('SIA 125'!$N$23="GUH",Preisänderungsfaktoren!CS28,IF('SIA 125'!$N$23="TUH",Preisänderungsfaktoren!CS91,IF('SIA 125'!$N$23="TUT",Preisänderungsfaktoren!CS154)))</f>
        <v>1.58</v>
      </c>
      <c r="AJ28" s="50">
        <f>IF('SIA 125'!$N$23="GUH",Preisänderungsfaktoren!CT28,IF('SIA 125'!$N$23="TUH",Preisänderungsfaktoren!CT91,IF('SIA 125'!$N$23="TUT",Preisänderungsfaktoren!CT154)))</f>
        <v>1.64</v>
      </c>
      <c r="AK28" s="50">
        <f>IF('SIA 125'!$N$23="GUH",Preisänderungsfaktoren!CU28,IF('SIA 125'!$N$23="TUH",Preisänderungsfaktoren!CU91,IF('SIA 125'!$N$23="TUT",Preisänderungsfaktoren!CU154)))</f>
        <v>1.91</v>
      </c>
      <c r="AL28" s="50">
        <f>IF('SIA 125'!$N$23="GUH",Preisänderungsfaktoren!CV28,IF('SIA 125'!$N$23="TUH",Preisänderungsfaktoren!CV91,IF('SIA 125'!$N$23="TUT",Preisänderungsfaktoren!CV154)))</f>
        <v>1.33</v>
      </c>
      <c r="AM28" s="50">
        <f>IF('SIA 125'!$N$23="GUH",Preisänderungsfaktoren!CW28,IF('SIA 125'!$N$23="TUH",Preisänderungsfaktoren!CW91,IF('SIA 125'!$N$23="TUT",Preisänderungsfaktoren!CW154)))</f>
        <v>1.27</v>
      </c>
      <c r="AN28" s="50">
        <f>IF('SIA 125'!$N$23="GUH",Preisänderungsfaktoren!CX28,IF('SIA 125'!$N$23="TUH",Preisänderungsfaktoren!CX91,IF('SIA 125'!$N$23="TUT",Preisänderungsfaktoren!CX154)))</f>
        <v>1.39</v>
      </c>
      <c r="AO28" s="50">
        <f>IF('SIA 125'!$N$23="GUH",Preisänderungsfaktoren!CY28,IF('SIA 125'!$N$23="TUH",Preisänderungsfaktoren!CY91,IF('SIA 125'!$N$23="TUT",Preisänderungsfaktoren!CY154)))</f>
        <v>2.06</v>
      </c>
      <c r="AP28" s="50">
        <f>IF('SIA 125'!$N$23="GUH",Preisänderungsfaktoren!CZ28,IF('SIA 125'!$N$23="TUH",Preisänderungsfaktoren!CZ91,IF('SIA 125'!$N$23="TUT",Preisänderungsfaktoren!CZ154)))</f>
        <v>3.04</v>
      </c>
      <c r="AQ28" s="50">
        <f>IF('SIA 125'!$N$23="GUH",Preisänderungsfaktoren!DA28,IF('SIA 125'!$N$23="TUH",Preisänderungsfaktoren!DA91,IF('SIA 125'!$N$23="TUT",Preisänderungsfaktoren!DA154)))</f>
        <v>3.4</v>
      </c>
      <c r="AR28" s="50">
        <f>IF('SIA 125'!$N$23="GUH",Preisänderungsfaktoren!DB28,IF('SIA 125'!$N$23="TUH",Preisänderungsfaktoren!DB91,IF('SIA 125'!$N$23="TUT",Preisänderungsfaktoren!DB154)))</f>
        <v>4.8600000000000003</v>
      </c>
      <c r="AS28" s="50">
        <f>IF('SIA 125'!$N$23="GUH",Preisänderungsfaktoren!DC28,IF('SIA 125'!$N$23="TUH",Preisänderungsfaktoren!DC91,IF('SIA 125'!$N$23="TUT",Preisänderungsfaktoren!DC154)))</f>
        <v>5.81</v>
      </c>
      <c r="AT28" s="50">
        <f>IF('SIA 125'!$N$23="GUH",Preisänderungsfaktoren!DD28,IF('SIA 125'!$N$23="TUH",Preisänderungsfaktoren!DD91,IF('SIA 125'!$N$23="TUT",Preisänderungsfaktoren!DD154)))</f>
        <v>7.57</v>
      </c>
      <c r="AU28" s="50">
        <f>IF('SIA 125'!$N$23="GUH",Preisänderungsfaktoren!DE28,IF('SIA 125'!$N$23="TUH",Preisänderungsfaktoren!DE91,IF('SIA 125'!$N$23="TUT",Preisänderungsfaktoren!DE154)))</f>
        <v>10.16</v>
      </c>
      <c r="AV28" s="50">
        <f>IF('SIA 125'!$N$23="GUH",Preisänderungsfaktoren!DF28,IF('SIA 125'!$N$23="TUH",Preisänderungsfaktoren!DF91,IF('SIA 125'!$N$23="TUT",Preisänderungsfaktoren!DF154)))</f>
        <v>7.99</v>
      </c>
      <c r="AW28" s="50">
        <f>IF('SIA 125'!$N$23="GUH",Preisänderungsfaktoren!DG28,IF('SIA 125'!$N$23="TUH",Preisänderungsfaktoren!DG91,IF('SIA 125'!$N$23="TUT",Preisänderungsfaktoren!DG154)))</f>
        <v>7.94</v>
      </c>
      <c r="AX28" s="50">
        <f>IF('SIA 125'!$N$23="GUH",Preisänderungsfaktoren!DH28,IF('SIA 125'!$N$23="TUH",Preisänderungsfaktoren!DH91,IF('SIA 125'!$N$23="TUT",Preisänderungsfaktoren!DH154)))</f>
        <v>9.83</v>
      </c>
      <c r="AY28" s="50">
        <f>IF('SIA 125'!$N$23="GUH",Preisänderungsfaktoren!DI28,IF('SIA 125'!$N$23="TUH",Preisänderungsfaktoren!DI91,IF('SIA 125'!$N$23="TUT",Preisänderungsfaktoren!DI154)))</f>
        <v>9.91</v>
      </c>
      <c r="AZ28" s="50">
        <f>IF('SIA 125'!$N$23="GUH",Preisänderungsfaktoren!DJ28,IF('SIA 125'!$N$23="TUH",Preisänderungsfaktoren!DJ91,IF('SIA 125'!$N$23="TUT",Preisänderungsfaktoren!DJ154)))</f>
        <v>9.6300000000000008</v>
      </c>
      <c r="BA28" s="50">
        <f>IF('SIA 125'!$N$23="GUH",Preisänderungsfaktoren!DK28,IF('SIA 125'!$N$23="TUH",Preisänderungsfaktoren!DK91,IF('SIA 125'!$N$23="TUT",Preisänderungsfaktoren!DK154)))</f>
        <v>10.19</v>
      </c>
      <c r="BB28" s="50">
        <f>IF('SIA 125'!$N$23="GUH",Preisänderungsfaktoren!DL28,IF('SIA 125'!$N$23="TUH",Preisänderungsfaktoren!DL91,IF('SIA 125'!$N$23="TUT",Preisänderungsfaktoren!DL154)))</f>
        <v>11.13</v>
      </c>
      <c r="BC28" s="50">
        <f>IF('SIA 125'!$N$23="GUH",Preisänderungsfaktoren!DM28,IF('SIA 125'!$N$23="TUH",Preisänderungsfaktoren!DM91,IF('SIA 125'!$N$23="TUT",Preisänderungsfaktoren!DM154)))</f>
        <v>10.97</v>
      </c>
      <c r="BD28" s="50">
        <f>IF('SIA 125'!$N$23="GUH",Preisänderungsfaktoren!DN28,IF('SIA 125'!$N$23="TUH",Preisänderungsfaktoren!DN91,IF('SIA 125'!$N$23="TUT",Preisänderungsfaktoren!DN154)))</f>
        <v>9.98</v>
      </c>
      <c r="BE28" s="50">
        <f>IF('SIA 125'!$N$23="GUH",Preisänderungsfaktoren!DO28,IF('SIA 125'!$N$23="TUH",Preisänderungsfaktoren!DO91,IF('SIA 125'!$N$23="TUT",Preisänderungsfaktoren!DO154)))</f>
        <v>10.55</v>
      </c>
      <c r="BF28" s="50">
        <f>IF('SIA 125'!$N$23="GUH",Preisänderungsfaktoren!DP28,IF('SIA 125'!$N$23="TUH",Preisänderungsfaktoren!DP91,IF('SIA 125'!$N$23="TUT",Preisänderungsfaktoren!DP154)))</f>
        <v>11.88</v>
      </c>
      <c r="BG28" s="50">
        <f>IF('SIA 125'!$N$23="GUH",Preisänderungsfaktoren!DQ28,IF('SIA 125'!$N$23="TUH",Preisänderungsfaktoren!DQ91,IF('SIA 125'!$N$23="TUT",Preisänderungsfaktoren!DQ154)))</f>
        <v>11.79</v>
      </c>
      <c r="BH28" s="50">
        <f>IF('SIA 125'!$N$23="GUH",Preisänderungsfaktoren!DR28,IF('SIA 125'!$N$23="TUH",Preisänderungsfaktoren!DR91,IF('SIA 125'!$N$23="TUT",Preisänderungsfaktoren!DR154)))</f>
        <v>10.59</v>
      </c>
      <c r="BI28" s="50">
        <f>IF('SIA 125'!$N$23="GUH",Preisänderungsfaktoren!DS28,IF('SIA 125'!$N$23="TUH",Preisänderungsfaktoren!DS91,IF('SIA 125'!$N$23="TUT",Preisänderungsfaktoren!DS154)))</f>
        <v>0</v>
      </c>
      <c r="BK28" s="1" t="s">
        <v>87</v>
      </c>
      <c r="BL28" s="50">
        <v>0</v>
      </c>
      <c r="BM28" s="50">
        <v>0</v>
      </c>
      <c r="BN28" s="50">
        <v>0</v>
      </c>
      <c r="BO28" s="50">
        <v>0</v>
      </c>
      <c r="BP28" s="50">
        <v>0</v>
      </c>
      <c r="BQ28" s="50">
        <v>0</v>
      </c>
      <c r="BR28" s="50">
        <v>0</v>
      </c>
      <c r="BS28" s="50">
        <v>0</v>
      </c>
      <c r="BT28" s="50">
        <v>0</v>
      </c>
      <c r="BU28" s="50">
        <v>0</v>
      </c>
      <c r="BV28" s="50">
        <v>0</v>
      </c>
      <c r="BW28" s="50">
        <v>0</v>
      </c>
      <c r="BX28" s="50">
        <v>0</v>
      </c>
      <c r="BY28" s="50">
        <v>0</v>
      </c>
      <c r="BZ28" s="50">
        <v>0</v>
      </c>
      <c r="CA28" s="50">
        <v>0</v>
      </c>
      <c r="CB28" s="50">
        <v>0</v>
      </c>
      <c r="CC28" s="50">
        <v>0</v>
      </c>
      <c r="CD28" s="50">
        <v>0</v>
      </c>
      <c r="CE28" s="50">
        <v>0</v>
      </c>
      <c r="CF28" s="50">
        <v>0</v>
      </c>
      <c r="CG28" s="50">
        <v>0</v>
      </c>
      <c r="CH28" s="50">
        <v>0</v>
      </c>
      <c r="CI28" s="50">
        <v>0</v>
      </c>
      <c r="CJ28" s="50">
        <v>0</v>
      </c>
      <c r="CK28" s="50">
        <v>0</v>
      </c>
      <c r="CL28" s="50">
        <v>0</v>
      </c>
      <c r="CM28" s="50">
        <v>0</v>
      </c>
      <c r="CN28" s="50">
        <v>1.27</v>
      </c>
      <c r="CO28" s="50">
        <v>1.47</v>
      </c>
      <c r="CP28" s="50">
        <v>1.75</v>
      </c>
      <c r="CQ28" s="50">
        <v>1.93</v>
      </c>
      <c r="CR28" s="50">
        <v>1.53</v>
      </c>
      <c r="CS28" s="50">
        <v>1.58</v>
      </c>
      <c r="CT28" s="50">
        <v>1.64</v>
      </c>
      <c r="CU28" s="50">
        <v>1.91</v>
      </c>
      <c r="CV28" s="50">
        <v>1.33</v>
      </c>
      <c r="CW28" s="50">
        <v>1.27</v>
      </c>
      <c r="CX28" s="50">
        <v>1.39</v>
      </c>
      <c r="CY28" s="50">
        <v>2.06</v>
      </c>
      <c r="CZ28" s="50">
        <v>3.04</v>
      </c>
      <c r="DA28" s="50">
        <v>3.4</v>
      </c>
      <c r="DB28" s="50">
        <v>4.8600000000000003</v>
      </c>
      <c r="DC28" s="50">
        <v>5.81</v>
      </c>
      <c r="DD28" s="50">
        <v>7.57</v>
      </c>
      <c r="DE28" s="50">
        <v>10.16</v>
      </c>
      <c r="DF28" s="50">
        <v>7.99</v>
      </c>
      <c r="DG28" s="50">
        <v>7.94</v>
      </c>
      <c r="DH28" s="50">
        <v>9.83</v>
      </c>
      <c r="DI28" s="50">
        <v>9.91</v>
      </c>
      <c r="DJ28" s="50">
        <v>9.6300000000000008</v>
      </c>
      <c r="DK28" s="50">
        <v>10.19</v>
      </c>
      <c r="DL28" s="50">
        <v>11.13</v>
      </c>
      <c r="DM28" s="50">
        <v>10.97</v>
      </c>
      <c r="DN28" s="50">
        <v>9.98</v>
      </c>
      <c r="DO28" s="50">
        <v>10.55</v>
      </c>
      <c r="DP28" s="50">
        <v>11.88</v>
      </c>
      <c r="DQ28" s="50">
        <v>11.79</v>
      </c>
      <c r="DR28" s="50">
        <v>10.59</v>
      </c>
      <c r="DS28" s="50"/>
    </row>
    <row r="29" spans="1:123" x14ac:dyDescent="0.35">
      <c r="A29" s="1" t="s">
        <v>88</v>
      </c>
      <c r="B29" s="50">
        <f>IF('SIA 125'!$N$23="GUH",Preisänderungsfaktoren!BL29,IF('SIA 125'!$N$23="TUH",Preisänderungsfaktoren!BL92,IF('SIA 125'!$N$23="TUT",Preisänderungsfaktoren!BL155)))</f>
        <v>0</v>
      </c>
      <c r="C29" s="50">
        <f>IF('SIA 125'!$N$23="GUH",Preisänderungsfaktoren!BM29,IF('SIA 125'!$N$23="TUH",Preisänderungsfaktoren!BM92,IF('SIA 125'!$N$23="TUT",Preisänderungsfaktoren!BM155)))</f>
        <v>0</v>
      </c>
      <c r="D29" s="50">
        <f>IF('SIA 125'!$N$23="GUH",Preisänderungsfaktoren!BN29,IF('SIA 125'!$N$23="TUH",Preisänderungsfaktoren!BN92,IF('SIA 125'!$N$23="TUT",Preisänderungsfaktoren!BN155)))</f>
        <v>0</v>
      </c>
      <c r="E29" s="50">
        <f>IF('SIA 125'!$N$23="GUH",Preisänderungsfaktoren!BO29,IF('SIA 125'!$N$23="TUH",Preisänderungsfaktoren!BO92,IF('SIA 125'!$N$23="TUT",Preisänderungsfaktoren!BO155)))</f>
        <v>0</v>
      </c>
      <c r="F29" s="50">
        <f>IF('SIA 125'!$N$23="GUH",Preisänderungsfaktoren!BP29,IF('SIA 125'!$N$23="TUH",Preisänderungsfaktoren!BP92,IF('SIA 125'!$N$23="TUT",Preisänderungsfaktoren!BP155)))</f>
        <v>0</v>
      </c>
      <c r="G29" s="50">
        <f>IF('SIA 125'!$N$23="GUH",Preisänderungsfaktoren!BQ29,IF('SIA 125'!$N$23="TUH",Preisänderungsfaktoren!BQ92,IF('SIA 125'!$N$23="TUT",Preisänderungsfaktoren!BQ155)))</f>
        <v>0</v>
      </c>
      <c r="H29" s="50">
        <f>IF('SIA 125'!$N$23="GUH",Preisänderungsfaktoren!BR29,IF('SIA 125'!$N$23="TUH",Preisänderungsfaktoren!BR92,IF('SIA 125'!$N$23="TUT",Preisänderungsfaktoren!BR155)))</f>
        <v>0</v>
      </c>
      <c r="I29" s="50">
        <f>IF('SIA 125'!$N$23="GUH",Preisänderungsfaktoren!BS29,IF('SIA 125'!$N$23="TUH",Preisänderungsfaktoren!BS92,IF('SIA 125'!$N$23="TUT",Preisänderungsfaktoren!BS155)))</f>
        <v>0</v>
      </c>
      <c r="J29" s="50">
        <f>IF('SIA 125'!$N$23="GUH",Preisänderungsfaktoren!BT29,IF('SIA 125'!$N$23="TUH",Preisänderungsfaktoren!BT92,IF('SIA 125'!$N$23="TUT",Preisänderungsfaktoren!BT155)))</f>
        <v>0</v>
      </c>
      <c r="K29" s="50">
        <f>IF('SIA 125'!$N$23="GUH",Preisänderungsfaktoren!BU29,IF('SIA 125'!$N$23="TUH",Preisänderungsfaktoren!BU92,IF('SIA 125'!$N$23="TUT",Preisänderungsfaktoren!BU155)))</f>
        <v>0</v>
      </c>
      <c r="L29" s="50">
        <f>IF('SIA 125'!$N$23="GUH",Preisänderungsfaktoren!BV29,IF('SIA 125'!$N$23="TUH",Preisänderungsfaktoren!BV92,IF('SIA 125'!$N$23="TUT",Preisänderungsfaktoren!BV155)))</f>
        <v>0</v>
      </c>
      <c r="M29" s="50">
        <f>IF('SIA 125'!$N$23="GUH",Preisänderungsfaktoren!BW29,IF('SIA 125'!$N$23="TUH",Preisänderungsfaktoren!BW92,IF('SIA 125'!$N$23="TUT",Preisänderungsfaktoren!BW155)))</f>
        <v>0</v>
      </c>
      <c r="N29" s="50">
        <f>IF('SIA 125'!$N$23="GUH",Preisänderungsfaktoren!BX29,IF('SIA 125'!$N$23="TUH",Preisänderungsfaktoren!BX92,IF('SIA 125'!$N$23="TUT",Preisänderungsfaktoren!BX155)))</f>
        <v>0</v>
      </c>
      <c r="O29" s="50">
        <f>IF('SIA 125'!$N$23="GUH",Preisänderungsfaktoren!BY29,IF('SIA 125'!$N$23="TUH",Preisänderungsfaktoren!BY92,IF('SIA 125'!$N$23="TUT",Preisänderungsfaktoren!BY155)))</f>
        <v>0</v>
      </c>
      <c r="P29" s="50">
        <f>IF('SIA 125'!$N$23="GUH",Preisänderungsfaktoren!BZ29,IF('SIA 125'!$N$23="TUH",Preisänderungsfaktoren!BZ92,IF('SIA 125'!$N$23="TUT",Preisänderungsfaktoren!BZ155)))</f>
        <v>0</v>
      </c>
      <c r="Q29" s="50">
        <f>IF('SIA 125'!$N$23="GUH",Preisänderungsfaktoren!CA29,IF('SIA 125'!$N$23="TUH",Preisänderungsfaktoren!CA92,IF('SIA 125'!$N$23="TUT",Preisänderungsfaktoren!CA155)))</f>
        <v>0</v>
      </c>
      <c r="R29" s="50">
        <f>IF('SIA 125'!$N$23="GUH",Preisänderungsfaktoren!CB29,IF('SIA 125'!$N$23="TUH",Preisänderungsfaktoren!CB92,IF('SIA 125'!$N$23="TUT",Preisänderungsfaktoren!CB155)))</f>
        <v>0</v>
      </c>
      <c r="S29" s="50">
        <f>IF('SIA 125'!$N$23="GUH",Preisänderungsfaktoren!CC29,IF('SIA 125'!$N$23="TUH",Preisänderungsfaktoren!CC92,IF('SIA 125'!$N$23="TUT",Preisänderungsfaktoren!CC155)))</f>
        <v>0</v>
      </c>
      <c r="T29" s="50">
        <f>IF('SIA 125'!$N$23="GUH",Preisänderungsfaktoren!CD29,IF('SIA 125'!$N$23="TUH",Preisänderungsfaktoren!CD92,IF('SIA 125'!$N$23="TUT",Preisänderungsfaktoren!CD155)))</f>
        <v>0</v>
      </c>
      <c r="U29" s="50">
        <f>IF('SIA 125'!$N$23="GUH",Preisänderungsfaktoren!CE29,IF('SIA 125'!$N$23="TUH",Preisänderungsfaktoren!CE92,IF('SIA 125'!$N$23="TUT",Preisänderungsfaktoren!CE155)))</f>
        <v>0</v>
      </c>
      <c r="V29" s="50">
        <f>IF('SIA 125'!$N$23="GUH",Preisänderungsfaktoren!CF29,IF('SIA 125'!$N$23="TUH",Preisänderungsfaktoren!CF92,IF('SIA 125'!$N$23="TUT",Preisänderungsfaktoren!CF155)))</f>
        <v>0</v>
      </c>
      <c r="W29" s="50">
        <f>IF('SIA 125'!$N$23="GUH",Preisänderungsfaktoren!CG29,IF('SIA 125'!$N$23="TUH",Preisänderungsfaktoren!CG92,IF('SIA 125'!$N$23="TUT",Preisänderungsfaktoren!CG155)))</f>
        <v>0</v>
      </c>
      <c r="X29" s="50">
        <f>IF('SIA 125'!$N$23="GUH",Preisänderungsfaktoren!CH29,IF('SIA 125'!$N$23="TUH",Preisänderungsfaktoren!CH92,IF('SIA 125'!$N$23="TUT",Preisänderungsfaktoren!CH155)))</f>
        <v>0</v>
      </c>
      <c r="Y29" s="50">
        <f>IF('SIA 125'!$N$23="GUH",Preisänderungsfaktoren!CI29,IF('SIA 125'!$N$23="TUH",Preisänderungsfaktoren!CI92,IF('SIA 125'!$N$23="TUT",Preisänderungsfaktoren!CI155)))</f>
        <v>0</v>
      </c>
      <c r="Z29" s="50">
        <f>IF('SIA 125'!$N$23="GUH",Preisänderungsfaktoren!CJ29,IF('SIA 125'!$N$23="TUH",Preisänderungsfaktoren!CJ92,IF('SIA 125'!$N$23="TUT",Preisänderungsfaktoren!CJ155)))</f>
        <v>0</v>
      </c>
      <c r="AA29" s="50">
        <f>IF('SIA 125'!$N$23="GUH",Preisänderungsfaktoren!CK29,IF('SIA 125'!$N$23="TUH",Preisänderungsfaktoren!CK92,IF('SIA 125'!$N$23="TUT",Preisänderungsfaktoren!CK155)))</f>
        <v>0</v>
      </c>
      <c r="AB29" s="50">
        <f>IF('SIA 125'!$N$23="GUH",Preisänderungsfaktoren!CL29,IF('SIA 125'!$N$23="TUH",Preisänderungsfaktoren!CL92,IF('SIA 125'!$N$23="TUT",Preisänderungsfaktoren!CL155)))</f>
        <v>0</v>
      </c>
      <c r="AC29" s="50">
        <f>IF('SIA 125'!$N$23="GUH",Preisänderungsfaktoren!CM29,IF('SIA 125'!$N$23="TUH",Preisänderungsfaktoren!CM92,IF('SIA 125'!$N$23="TUT",Preisänderungsfaktoren!CM155)))</f>
        <v>0</v>
      </c>
      <c r="AD29" s="50">
        <f>IF('SIA 125'!$N$23="GUH",Preisänderungsfaktoren!CN29,IF('SIA 125'!$N$23="TUH",Preisänderungsfaktoren!CN92,IF('SIA 125'!$N$23="TUT",Preisänderungsfaktoren!CN155)))</f>
        <v>0.46</v>
      </c>
      <c r="AE29" s="50">
        <f>IF('SIA 125'!$N$23="GUH",Preisänderungsfaktoren!CO29,IF('SIA 125'!$N$23="TUH",Preisänderungsfaktoren!CO92,IF('SIA 125'!$N$23="TUT",Preisänderungsfaktoren!CO155)))</f>
        <v>0.66</v>
      </c>
      <c r="AF29" s="50">
        <f>IF('SIA 125'!$N$23="GUH",Preisänderungsfaktoren!CP29,IF('SIA 125'!$N$23="TUH",Preisänderungsfaktoren!CP92,IF('SIA 125'!$N$23="TUT",Preisänderungsfaktoren!CP155)))</f>
        <v>0.93</v>
      </c>
      <c r="AG29" s="50">
        <f>IF('SIA 125'!$N$23="GUH",Preisänderungsfaktoren!CQ29,IF('SIA 125'!$N$23="TUH",Preisänderungsfaktoren!CQ92,IF('SIA 125'!$N$23="TUT",Preisänderungsfaktoren!CQ155)))</f>
        <v>1.1100000000000001</v>
      </c>
      <c r="AH29" s="50">
        <f>IF('SIA 125'!$N$23="GUH",Preisänderungsfaktoren!CR29,IF('SIA 125'!$N$23="TUH",Preisänderungsfaktoren!CR92,IF('SIA 125'!$N$23="TUT",Preisänderungsfaktoren!CR155)))</f>
        <v>0.71</v>
      </c>
      <c r="AI29" s="50">
        <f>IF('SIA 125'!$N$23="GUH",Preisänderungsfaktoren!CS29,IF('SIA 125'!$N$23="TUH",Preisänderungsfaktoren!CS92,IF('SIA 125'!$N$23="TUT",Preisänderungsfaktoren!CS155)))</f>
        <v>0.76</v>
      </c>
      <c r="AJ29" s="50">
        <f>IF('SIA 125'!$N$23="GUH",Preisänderungsfaktoren!CT29,IF('SIA 125'!$N$23="TUH",Preisänderungsfaktoren!CT92,IF('SIA 125'!$N$23="TUT",Preisänderungsfaktoren!CT155)))</f>
        <v>0.83</v>
      </c>
      <c r="AK29" s="50">
        <f>IF('SIA 125'!$N$23="GUH",Preisänderungsfaktoren!CU29,IF('SIA 125'!$N$23="TUH",Preisänderungsfaktoren!CU92,IF('SIA 125'!$N$23="TUT",Preisänderungsfaktoren!CU155)))</f>
        <v>1.0900000000000001</v>
      </c>
      <c r="AL29" s="50">
        <f>IF('SIA 125'!$N$23="GUH",Preisänderungsfaktoren!CV29,IF('SIA 125'!$N$23="TUH",Preisänderungsfaktoren!CV92,IF('SIA 125'!$N$23="TUT",Preisänderungsfaktoren!CV155)))</f>
        <v>0.52</v>
      </c>
      <c r="AM29" s="50">
        <f>IF('SIA 125'!$N$23="GUH",Preisänderungsfaktoren!CW29,IF('SIA 125'!$N$23="TUH",Preisänderungsfaktoren!CW92,IF('SIA 125'!$N$23="TUT",Preisänderungsfaktoren!CW155)))</f>
        <v>0.45</v>
      </c>
      <c r="AN29" s="50">
        <f>IF('SIA 125'!$N$23="GUH",Preisänderungsfaktoren!CX29,IF('SIA 125'!$N$23="TUH",Preisänderungsfaktoren!CX92,IF('SIA 125'!$N$23="TUT",Preisänderungsfaktoren!CX155)))</f>
        <v>0.57999999999999996</v>
      </c>
      <c r="AO29" s="50">
        <f>IF('SIA 125'!$N$23="GUH",Preisänderungsfaktoren!CY29,IF('SIA 125'!$N$23="TUH",Preisänderungsfaktoren!CY92,IF('SIA 125'!$N$23="TUT",Preisänderungsfaktoren!CY155)))</f>
        <v>1.24</v>
      </c>
      <c r="AP29" s="50">
        <f>IF('SIA 125'!$N$23="GUH",Preisänderungsfaktoren!CZ29,IF('SIA 125'!$N$23="TUH",Preisänderungsfaktoren!CZ92,IF('SIA 125'!$N$23="TUT",Preisänderungsfaktoren!CZ155)))</f>
        <v>2.21</v>
      </c>
      <c r="AQ29" s="50">
        <f>IF('SIA 125'!$N$23="GUH",Preisänderungsfaktoren!DA29,IF('SIA 125'!$N$23="TUH",Preisänderungsfaktoren!DA92,IF('SIA 125'!$N$23="TUT",Preisänderungsfaktoren!DA155)))</f>
        <v>2.57</v>
      </c>
      <c r="AR29" s="50">
        <f>IF('SIA 125'!$N$23="GUH",Preisänderungsfaktoren!DB29,IF('SIA 125'!$N$23="TUH",Preisänderungsfaktoren!DB92,IF('SIA 125'!$N$23="TUT",Preisänderungsfaktoren!DB155)))</f>
        <v>4.01</v>
      </c>
      <c r="AS29" s="50">
        <f>IF('SIA 125'!$N$23="GUH",Preisänderungsfaktoren!DC29,IF('SIA 125'!$N$23="TUH",Preisänderungsfaktoren!DC92,IF('SIA 125'!$N$23="TUT",Preisänderungsfaktoren!DC155)))</f>
        <v>4.95</v>
      </c>
      <c r="AT29" s="50">
        <f>IF('SIA 125'!$N$23="GUH",Preisänderungsfaktoren!DD29,IF('SIA 125'!$N$23="TUH",Preisänderungsfaktoren!DD92,IF('SIA 125'!$N$23="TUT",Preisänderungsfaktoren!DD155)))</f>
        <v>6.69</v>
      </c>
      <c r="AU29" s="50">
        <f>IF('SIA 125'!$N$23="GUH",Preisänderungsfaktoren!DE29,IF('SIA 125'!$N$23="TUH",Preisänderungsfaktoren!DE92,IF('SIA 125'!$N$23="TUT",Preisänderungsfaktoren!DE155)))</f>
        <v>9.24</v>
      </c>
      <c r="AV29" s="50">
        <f>IF('SIA 125'!$N$23="GUH",Preisänderungsfaktoren!DF29,IF('SIA 125'!$N$23="TUH",Preisänderungsfaktoren!DF92,IF('SIA 125'!$N$23="TUT",Preisänderungsfaktoren!DF155)))</f>
        <v>7.47</v>
      </c>
      <c r="AW29" s="50">
        <f>IF('SIA 125'!$N$23="GUH",Preisänderungsfaktoren!DG29,IF('SIA 125'!$N$23="TUH",Preisänderungsfaktoren!DG92,IF('SIA 125'!$N$23="TUT",Preisänderungsfaktoren!DG155)))</f>
        <v>7.05</v>
      </c>
      <c r="AX29" s="50">
        <f>IF('SIA 125'!$N$23="GUH",Preisänderungsfaktoren!DH29,IF('SIA 125'!$N$23="TUH",Preisänderungsfaktoren!DH92,IF('SIA 125'!$N$23="TUT",Preisänderungsfaktoren!DH155)))</f>
        <v>8.92</v>
      </c>
      <c r="AY29" s="50">
        <f>IF('SIA 125'!$N$23="GUH",Preisänderungsfaktoren!DI29,IF('SIA 125'!$N$23="TUH",Preisänderungsfaktoren!DI92,IF('SIA 125'!$N$23="TUT",Preisänderungsfaktoren!DI155)))</f>
        <v>9</v>
      </c>
      <c r="AZ29" s="50">
        <f>IF('SIA 125'!$N$23="GUH",Preisänderungsfaktoren!DJ29,IF('SIA 125'!$N$23="TUH",Preisänderungsfaktoren!DJ92,IF('SIA 125'!$N$23="TUT",Preisänderungsfaktoren!DJ155)))</f>
        <v>8.73</v>
      </c>
      <c r="BA29" s="50">
        <f>IF('SIA 125'!$N$23="GUH",Preisänderungsfaktoren!DK29,IF('SIA 125'!$N$23="TUH",Preisänderungsfaktoren!DK92,IF('SIA 125'!$N$23="TUT",Preisänderungsfaktoren!DK155)))</f>
        <v>9.2899999999999991</v>
      </c>
      <c r="BB29" s="50">
        <f>IF('SIA 125'!$N$23="GUH",Preisänderungsfaktoren!DL29,IF('SIA 125'!$N$23="TUH",Preisänderungsfaktoren!DL92,IF('SIA 125'!$N$23="TUT",Preisänderungsfaktoren!DL155)))</f>
        <v>10.23</v>
      </c>
      <c r="BC29" s="50">
        <f>IF('SIA 125'!$N$23="GUH",Preisänderungsfaktoren!DM29,IF('SIA 125'!$N$23="TUH",Preisänderungsfaktoren!DM92,IF('SIA 125'!$N$23="TUT",Preisänderungsfaktoren!DM155)))</f>
        <v>10.06</v>
      </c>
      <c r="BD29" s="50">
        <f>IF('SIA 125'!$N$23="GUH",Preisänderungsfaktoren!DN29,IF('SIA 125'!$N$23="TUH",Preisänderungsfaktoren!DN92,IF('SIA 125'!$N$23="TUT",Preisänderungsfaktoren!DN155)))</f>
        <v>9.09</v>
      </c>
      <c r="BE29" s="50">
        <f>IF('SIA 125'!$N$23="GUH",Preisänderungsfaktoren!DO29,IF('SIA 125'!$N$23="TUH",Preisänderungsfaktoren!DO92,IF('SIA 125'!$N$23="TUT",Preisänderungsfaktoren!DO155)))</f>
        <v>9.65</v>
      </c>
      <c r="BF29" s="50">
        <f>IF('SIA 125'!$N$23="GUH",Preisänderungsfaktoren!DP29,IF('SIA 125'!$N$23="TUH",Preisänderungsfaktoren!DP92,IF('SIA 125'!$N$23="TUT",Preisänderungsfaktoren!DP155)))</f>
        <v>10.96</v>
      </c>
      <c r="BG29" s="50">
        <f>IF('SIA 125'!$N$23="GUH",Preisänderungsfaktoren!DQ29,IF('SIA 125'!$N$23="TUH",Preisänderungsfaktoren!DQ92,IF('SIA 125'!$N$23="TUT",Preisänderungsfaktoren!DQ155)))</f>
        <v>10.88</v>
      </c>
      <c r="BH29" s="50">
        <f>IF('SIA 125'!$N$23="GUH",Preisänderungsfaktoren!DR29,IF('SIA 125'!$N$23="TUH",Preisänderungsfaktoren!DR92,IF('SIA 125'!$N$23="TUT",Preisänderungsfaktoren!DR155)))</f>
        <v>9.69</v>
      </c>
      <c r="BI29" s="50">
        <f>IF('SIA 125'!$N$23="GUH",Preisänderungsfaktoren!DS29,IF('SIA 125'!$N$23="TUH",Preisänderungsfaktoren!DS92,IF('SIA 125'!$N$23="TUT",Preisänderungsfaktoren!DS155)))</f>
        <v>0</v>
      </c>
      <c r="BK29" s="1" t="s">
        <v>88</v>
      </c>
      <c r="BL29" s="50">
        <v>0</v>
      </c>
      <c r="BM29" s="50">
        <v>0</v>
      </c>
      <c r="BN29" s="50">
        <v>0</v>
      </c>
      <c r="BO29" s="50">
        <v>0</v>
      </c>
      <c r="BP29" s="50">
        <v>0</v>
      </c>
      <c r="BQ29" s="50">
        <v>0</v>
      </c>
      <c r="BR29" s="50">
        <v>0</v>
      </c>
      <c r="BS29" s="50">
        <v>0</v>
      </c>
      <c r="BT29" s="50">
        <v>0</v>
      </c>
      <c r="BU29" s="50">
        <v>0</v>
      </c>
      <c r="BV29" s="50">
        <v>0</v>
      </c>
      <c r="BW29" s="50">
        <v>0</v>
      </c>
      <c r="BX29" s="50">
        <v>0</v>
      </c>
      <c r="BY29" s="50">
        <v>0</v>
      </c>
      <c r="BZ29" s="50">
        <v>0</v>
      </c>
      <c r="CA29" s="50">
        <v>0</v>
      </c>
      <c r="CB29" s="50">
        <v>0</v>
      </c>
      <c r="CC29" s="50">
        <v>0</v>
      </c>
      <c r="CD29" s="50">
        <v>0</v>
      </c>
      <c r="CE29" s="50">
        <v>0</v>
      </c>
      <c r="CF29" s="50">
        <v>0</v>
      </c>
      <c r="CG29" s="50">
        <v>0</v>
      </c>
      <c r="CH29" s="50">
        <v>0</v>
      </c>
      <c r="CI29" s="50">
        <v>0</v>
      </c>
      <c r="CJ29" s="50">
        <v>0</v>
      </c>
      <c r="CK29" s="50">
        <v>0</v>
      </c>
      <c r="CL29" s="50">
        <v>0</v>
      </c>
      <c r="CM29" s="50">
        <v>0</v>
      </c>
      <c r="CN29" s="50">
        <v>0.46</v>
      </c>
      <c r="CO29" s="50">
        <v>0.66</v>
      </c>
      <c r="CP29" s="50">
        <v>0.93</v>
      </c>
      <c r="CQ29" s="50">
        <v>1.1100000000000001</v>
      </c>
      <c r="CR29" s="50">
        <v>0.71</v>
      </c>
      <c r="CS29" s="50">
        <v>0.76</v>
      </c>
      <c r="CT29" s="50">
        <v>0.83</v>
      </c>
      <c r="CU29" s="50">
        <v>1.0900000000000001</v>
      </c>
      <c r="CV29" s="50">
        <v>0.52</v>
      </c>
      <c r="CW29" s="50">
        <v>0.45</v>
      </c>
      <c r="CX29" s="50">
        <v>0.57999999999999996</v>
      </c>
      <c r="CY29" s="50">
        <v>1.24</v>
      </c>
      <c r="CZ29" s="50">
        <v>2.21</v>
      </c>
      <c r="DA29" s="50">
        <v>2.57</v>
      </c>
      <c r="DB29" s="50">
        <v>4.01</v>
      </c>
      <c r="DC29" s="50">
        <v>4.95</v>
      </c>
      <c r="DD29" s="50">
        <v>6.69</v>
      </c>
      <c r="DE29" s="50">
        <v>9.24</v>
      </c>
      <c r="DF29" s="50">
        <v>7.47</v>
      </c>
      <c r="DG29" s="50">
        <v>7.05</v>
      </c>
      <c r="DH29" s="50">
        <v>8.92</v>
      </c>
      <c r="DI29" s="50">
        <v>9</v>
      </c>
      <c r="DJ29" s="50">
        <v>8.73</v>
      </c>
      <c r="DK29" s="50">
        <v>9.2899999999999991</v>
      </c>
      <c r="DL29" s="50">
        <v>10.23</v>
      </c>
      <c r="DM29" s="50">
        <v>10.06</v>
      </c>
      <c r="DN29" s="50">
        <v>9.09</v>
      </c>
      <c r="DO29" s="50">
        <v>9.65</v>
      </c>
      <c r="DP29" s="50">
        <v>10.96</v>
      </c>
      <c r="DQ29" s="50">
        <v>10.88</v>
      </c>
      <c r="DR29" s="50">
        <v>9.69</v>
      </c>
      <c r="DS29" s="50"/>
    </row>
    <row r="30" spans="1:123" x14ac:dyDescent="0.35">
      <c r="A30" s="1" t="s">
        <v>89</v>
      </c>
      <c r="B30" s="50">
        <f>IF('SIA 125'!$N$23="GUH",Preisänderungsfaktoren!BL30,IF('SIA 125'!$N$23="TUH",Preisänderungsfaktoren!BL93,IF('SIA 125'!$N$23="TUT",Preisänderungsfaktoren!BL156)))</f>
        <v>0</v>
      </c>
      <c r="C30" s="50">
        <f>IF('SIA 125'!$N$23="GUH",Preisänderungsfaktoren!BM30,IF('SIA 125'!$N$23="TUH",Preisänderungsfaktoren!BM93,IF('SIA 125'!$N$23="TUT",Preisänderungsfaktoren!BM156)))</f>
        <v>0</v>
      </c>
      <c r="D30" s="50">
        <f>IF('SIA 125'!$N$23="GUH",Preisänderungsfaktoren!BN30,IF('SIA 125'!$N$23="TUH",Preisänderungsfaktoren!BN93,IF('SIA 125'!$N$23="TUT",Preisänderungsfaktoren!BN156)))</f>
        <v>0</v>
      </c>
      <c r="E30" s="50">
        <f>IF('SIA 125'!$N$23="GUH",Preisänderungsfaktoren!BO30,IF('SIA 125'!$N$23="TUH",Preisänderungsfaktoren!BO93,IF('SIA 125'!$N$23="TUT",Preisänderungsfaktoren!BO156)))</f>
        <v>0</v>
      </c>
      <c r="F30" s="50">
        <f>IF('SIA 125'!$N$23="GUH",Preisänderungsfaktoren!BP30,IF('SIA 125'!$N$23="TUH",Preisänderungsfaktoren!BP93,IF('SIA 125'!$N$23="TUT",Preisänderungsfaktoren!BP156)))</f>
        <v>0</v>
      </c>
      <c r="G30" s="50">
        <f>IF('SIA 125'!$N$23="GUH",Preisänderungsfaktoren!BQ30,IF('SIA 125'!$N$23="TUH",Preisänderungsfaktoren!BQ93,IF('SIA 125'!$N$23="TUT",Preisänderungsfaktoren!BQ156)))</f>
        <v>0</v>
      </c>
      <c r="H30" s="50">
        <f>IF('SIA 125'!$N$23="GUH",Preisänderungsfaktoren!BR30,IF('SIA 125'!$N$23="TUH",Preisänderungsfaktoren!BR93,IF('SIA 125'!$N$23="TUT",Preisänderungsfaktoren!BR156)))</f>
        <v>0</v>
      </c>
      <c r="I30" s="50">
        <f>IF('SIA 125'!$N$23="GUH",Preisänderungsfaktoren!BS30,IF('SIA 125'!$N$23="TUH",Preisänderungsfaktoren!BS93,IF('SIA 125'!$N$23="TUT",Preisänderungsfaktoren!BS156)))</f>
        <v>0</v>
      </c>
      <c r="J30" s="50">
        <f>IF('SIA 125'!$N$23="GUH",Preisänderungsfaktoren!BT30,IF('SIA 125'!$N$23="TUH",Preisänderungsfaktoren!BT93,IF('SIA 125'!$N$23="TUT",Preisänderungsfaktoren!BT156)))</f>
        <v>0</v>
      </c>
      <c r="K30" s="50">
        <f>IF('SIA 125'!$N$23="GUH",Preisänderungsfaktoren!BU30,IF('SIA 125'!$N$23="TUH",Preisänderungsfaktoren!BU93,IF('SIA 125'!$N$23="TUT",Preisänderungsfaktoren!BU156)))</f>
        <v>0</v>
      </c>
      <c r="L30" s="50">
        <f>IF('SIA 125'!$N$23="GUH",Preisänderungsfaktoren!BV30,IF('SIA 125'!$N$23="TUH",Preisänderungsfaktoren!BV93,IF('SIA 125'!$N$23="TUT",Preisänderungsfaktoren!BV156)))</f>
        <v>0</v>
      </c>
      <c r="M30" s="50">
        <f>IF('SIA 125'!$N$23="GUH",Preisänderungsfaktoren!BW30,IF('SIA 125'!$N$23="TUH",Preisänderungsfaktoren!BW93,IF('SIA 125'!$N$23="TUT",Preisänderungsfaktoren!BW156)))</f>
        <v>0</v>
      </c>
      <c r="N30" s="50">
        <f>IF('SIA 125'!$N$23="GUH",Preisänderungsfaktoren!BX30,IF('SIA 125'!$N$23="TUH",Preisänderungsfaktoren!BX93,IF('SIA 125'!$N$23="TUT",Preisänderungsfaktoren!BX156)))</f>
        <v>0</v>
      </c>
      <c r="O30" s="50">
        <f>IF('SIA 125'!$N$23="GUH",Preisänderungsfaktoren!BY30,IF('SIA 125'!$N$23="TUH",Preisänderungsfaktoren!BY93,IF('SIA 125'!$N$23="TUT",Preisänderungsfaktoren!BY156)))</f>
        <v>0</v>
      </c>
      <c r="P30" s="50">
        <f>IF('SIA 125'!$N$23="GUH",Preisänderungsfaktoren!BZ30,IF('SIA 125'!$N$23="TUH",Preisänderungsfaktoren!BZ93,IF('SIA 125'!$N$23="TUT",Preisänderungsfaktoren!BZ156)))</f>
        <v>0</v>
      </c>
      <c r="Q30" s="50">
        <f>IF('SIA 125'!$N$23="GUH",Preisänderungsfaktoren!CA30,IF('SIA 125'!$N$23="TUH",Preisänderungsfaktoren!CA93,IF('SIA 125'!$N$23="TUT",Preisänderungsfaktoren!CA156)))</f>
        <v>0</v>
      </c>
      <c r="R30" s="50">
        <f>IF('SIA 125'!$N$23="GUH",Preisänderungsfaktoren!CB30,IF('SIA 125'!$N$23="TUH",Preisänderungsfaktoren!CB93,IF('SIA 125'!$N$23="TUT",Preisänderungsfaktoren!CB156)))</f>
        <v>0</v>
      </c>
      <c r="S30" s="50">
        <f>IF('SIA 125'!$N$23="GUH",Preisänderungsfaktoren!CC30,IF('SIA 125'!$N$23="TUH",Preisänderungsfaktoren!CC93,IF('SIA 125'!$N$23="TUT",Preisänderungsfaktoren!CC156)))</f>
        <v>0</v>
      </c>
      <c r="T30" s="50">
        <f>IF('SIA 125'!$N$23="GUH",Preisänderungsfaktoren!CD30,IF('SIA 125'!$N$23="TUH",Preisänderungsfaktoren!CD93,IF('SIA 125'!$N$23="TUT",Preisänderungsfaktoren!CD156)))</f>
        <v>0</v>
      </c>
      <c r="U30" s="50">
        <f>IF('SIA 125'!$N$23="GUH",Preisänderungsfaktoren!CE30,IF('SIA 125'!$N$23="TUH",Preisänderungsfaktoren!CE93,IF('SIA 125'!$N$23="TUT",Preisänderungsfaktoren!CE156)))</f>
        <v>0</v>
      </c>
      <c r="V30" s="50">
        <f>IF('SIA 125'!$N$23="GUH",Preisänderungsfaktoren!CF30,IF('SIA 125'!$N$23="TUH",Preisänderungsfaktoren!CF93,IF('SIA 125'!$N$23="TUT",Preisänderungsfaktoren!CF156)))</f>
        <v>0</v>
      </c>
      <c r="W30" s="50">
        <f>IF('SIA 125'!$N$23="GUH",Preisänderungsfaktoren!CG30,IF('SIA 125'!$N$23="TUH",Preisänderungsfaktoren!CG93,IF('SIA 125'!$N$23="TUT",Preisänderungsfaktoren!CG156)))</f>
        <v>0</v>
      </c>
      <c r="X30" s="50">
        <f>IF('SIA 125'!$N$23="GUH",Preisänderungsfaktoren!CH30,IF('SIA 125'!$N$23="TUH",Preisänderungsfaktoren!CH93,IF('SIA 125'!$N$23="TUT",Preisänderungsfaktoren!CH156)))</f>
        <v>0</v>
      </c>
      <c r="Y30" s="50">
        <f>IF('SIA 125'!$N$23="GUH",Preisänderungsfaktoren!CI30,IF('SIA 125'!$N$23="TUH",Preisänderungsfaktoren!CI93,IF('SIA 125'!$N$23="TUT",Preisänderungsfaktoren!CI156)))</f>
        <v>0</v>
      </c>
      <c r="Z30" s="50">
        <f>IF('SIA 125'!$N$23="GUH",Preisänderungsfaktoren!CJ30,IF('SIA 125'!$N$23="TUH",Preisänderungsfaktoren!CJ93,IF('SIA 125'!$N$23="TUT",Preisänderungsfaktoren!CJ156)))</f>
        <v>0</v>
      </c>
      <c r="AA30" s="50">
        <f>IF('SIA 125'!$N$23="GUH",Preisänderungsfaktoren!CK30,IF('SIA 125'!$N$23="TUH",Preisänderungsfaktoren!CK93,IF('SIA 125'!$N$23="TUT",Preisänderungsfaktoren!CK156)))</f>
        <v>0</v>
      </c>
      <c r="AB30" s="50">
        <f>IF('SIA 125'!$N$23="GUH",Preisänderungsfaktoren!CL30,IF('SIA 125'!$N$23="TUH",Preisänderungsfaktoren!CL93,IF('SIA 125'!$N$23="TUT",Preisänderungsfaktoren!CL156)))</f>
        <v>0</v>
      </c>
      <c r="AC30" s="50">
        <f>IF('SIA 125'!$N$23="GUH",Preisänderungsfaktoren!CM30,IF('SIA 125'!$N$23="TUH",Preisänderungsfaktoren!CM93,IF('SIA 125'!$N$23="TUT",Preisänderungsfaktoren!CM156)))</f>
        <v>0</v>
      </c>
      <c r="AD30" s="50">
        <f>IF('SIA 125'!$N$23="GUH",Preisänderungsfaktoren!CN30,IF('SIA 125'!$N$23="TUH",Preisänderungsfaktoren!CN93,IF('SIA 125'!$N$23="TUT",Preisänderungsfaktoren!CN156)))</f>
        <v>-0.31</v>
      </c>
      <c r="AE30" s="50">
        <f>IF('SIA 125'!$N$23="GUH",Preisänderungsfaktoren!CO30,IF('SIA 125'!$N$23="TUH",Preisänderungsfaktoren!CO93,IF('SIA 125'!$N$23="TUT",Preisänderungsfaktoren!CO156)))</f>
        <v>-0.12</v>
      </c>
      <c r="AF30" s="50">
        <f>IF('SIA 125'!$N$23="GUH",Preisänderungsfaktoren!CP30,IF('SIA 125'!$N$23="TUH",Preisänderungsfaktoren!CP93,IF('SIA 125'!$N$23="TUT",Preisänderungsfaktoren!CP156)))</f>
        <v>0.15</v>
      </c>
      <c r="AG30" s="50">
        <f>IF('SIA 125'!$N$23="GUH",Preisänderungsfaktoren!CQ30,IF('SIA 125'!$N$23="TUH",Preisänderungsfaktoren!CQ93,IF('SIA 125'!$N$23="TUT",Preisänderungsfaktoren!CQ156)))</f>
        <v>0.34</v>
      </c>
      <c r="AH30" s="50">
        <f>IF('SIA 125'!$N$23="GUH",Preisänderungsfaktoren!CR30,IF('SIA 125'!$N$23="TUH",Preisänderungsfaktoren!CR93,IF('SIA 125'!$N$23="TUT",Preisänderungsfaktoren!CR156)))</f>
        <v>-0.06</v>
      </c>
      <c r="AI30" s="50">
        <f>IF('SIA 125'!$N$23="GUH",Preisänderungsfaktoren!CS30,IF('SIA 125'!$N$23="TUH",Preisänderungsfaktoren!CS93,IF('SIA 125'!$N$23="TUT",Preisänderungsfaktoren!CS156)))</f>
        <v>-0.01</v>
      </c>
      <c r="AJ30" s="50">
        <f>IF('SIA 125'!$N$23="GUH",Preisänderungsfaktoren!CT30,IF('SIA 125'!$N$23="TUH",Preisänderungsfaktoren!CT93,IF('SIA 125'!$N$23="TUT",Preisänderungsfaktoren!CT156)))</f>
        <v>0.06</v>
      </c>
      <c r="AK30" s="50">
        <f>IF('SIA 125'!$N$23="GUH",Preisänderungsfaktoren!CU30,IF('SIA 125'!$N$23="TUH",Preisänderungsfaktoren!CU93,IF('SIA 125'!$N$23="TUT",Preisänderungsfaktoren!CU156)))</f>
        <v>0.33</v>
      </c>
      <c r="AL30" s="50">
        <f>IF('SIA 125'!$N$23="GUH",Preisänderungsfaktoren!CV30,IF('SIA 125'!$N$23="TUH",Preisänderungsfaktoren!CV93,IF('SIA 125'!$N$23="TUT",Preisänderungsfaktoren!CV156)))</f>
        <v>-0.24</v>
      </c>
      <c r="AM30" s="50">
        <f>IF('SIA 125'!$N$23="GUH",Preisänderungsfaktoren!CW30,IF('SIA 125'!$N$23="TUH",Preisänderungsfaktoren!CW93,IF('SIA 125'!$N$23="TUT",Preisänderungsfaktoren!CW156)))</f>
        <v>-0.31</v>
      </c>
      <c r="AN30" s="50">
        <f>IF('SIA 125'!$N$23="GUH",Preisänderungsfaktoren!CX30,IF('SIA 125'!$N$23="TUH",Preisänderungsfaktoren!CX93,IF('SIA 125'!$N$23="TUT",Preisänderungsfaktoren!CX156)))</f>
        <v>-0.18</v>
      </c>
      <c r="AO30" s="50">
        <f>IF('SIA 125'!$N$23="GUH",Preisänderungsfaktoren!CY30,IF('SIA 125'!$N$23="TUH",Preisänderungsfaktoren!CY93,IF('SIA 125'!$N$23="TUT",Preisänderungsfaktoren!CY156)))</f>
        <v>0.47</v>
      </c>
      <c r="AP30" s="50">
        <f>IF('SIA 125'!$N$23="GUH",Preisänderungsfaktoren!CZ30,IF('SIA 125'!$N$23="TUH",Preisänderungsfaktoren!CZ93,IF('SIA 125'!$N$23="TUT",Preisänderungsfaktoren!CZ156)))</f>
        <v>1.43</v>
      </c>
      <c r="AQ30" s="50">
        <f>IF('SIA 125'!$N$23="GUH",Preisänderungsfaktoren!DA30,IF('SIA 125'!$N$23="TUH",Preisänderungsfaktoren!DA93,IF('SIA 125'!$N$23="TUT",Preisänderungsfaktoren!DA156)))</f>
        <v>1.78</v>
      </c>
      <c r="AR30" s="50">
        <f>IF('SIA 125'!$N$23="GUH",Preisänderungsfaktoren!DB30,IF('SIA 125'!$N$23="TUH",Preisänderungsfaktoren!DB93,IF('SIA 125'!$N$23="TUT",Preisänderungsfaktoren!DB156)))</f>
        <v>3.19</v>
      </c>
      <c r="AS30" s="50">
        <f>IF('SIA 125'!$N$23="GUH",Preisänderungsfaktoren!DC30,IF('SIA 125'!$N$23="TUH",Preisänderungsfaktoren!DC93,IF('SIA 125'!$N$23="TUT",Preisänderungsfaktoren!DC156)))</f>
        <v>4.12</v>
      </c>
      <c r="AT30" s="50">
        <f>IF('SIA 125'!$N$23="GUH",Preisänderungsfaktoren!DD30,IF('SIA 125'!$N$23="TUH",Preisänderungsfaktoren!DD93,IF('SIA 125'!$N$23="TUT",Preisänderungsfaktoren!DD156)))</f>
        <v>5.85</v>
      </c>
      <c r="AU30" s="50">
        <f>IF('SIA 125'!$N$23="GUH",Preisänderungsfaktoren!DE30,IF('SIA 125'!$N$23="TUH",Preisänderungsfaktoren!DE93,IF('SIA 125'!$N$23="TUT",Preisänderungsfaktoren!DE156)))</f>
        <v>8.36</v>
      </c>
      <c r="AV30" s="50">
        <f>IF('SIA 125'!$N$23="GUH",Preisänderungsfaktoren!DF30,IF('SIA 125'!$N$23="TUH",Preisänderungsfaktoren!DF93,IF('SIA 125'!$N$23="TUT",Preisänderungsfaktoren!DF156)))</f>
        <v>6.61</v>
      </c>
      <c r="AW30" s="50">
        <f>IF('SIA 125'!$N$23="GUH",Preisänderungsfaktoren!DG30,IF('SIA 125'!$N$23="TUH",Preisänderungsfaktoren!DG93,IF('SIA 125'!$N$23="TUT",Preisänderungsfaktoren!DG156)))</f>
        <v>6.56</v>
      </c>
      <c r="AX30" s="50">
        <f>IF('SIA 125'!$N$23="GUH",Preisänderungsfaktoren!DH30,IF('SIA 125'!$N$23="TUH",Preisänderungsfaktoren!DH93,IF('SIA 125'!$N$23="TUT",Preisänderungsfaktoren!DH156)))</f>
        <v>8.0500000000000007</v>
      </c>
      <c r="AY30" s="50">
        <f>IF('SIA 125'!$N$23="GUH",Preisänderungsfaktoren!DI30,IF('SIA 125'!$N$23="TUH",Preisänderungsfaktoren!DI93,IF('SIA 125'!$N$23="TUT",Preisänderungsfaktoren!DI156)))</f>
        <v>8.1300000000000008</v>
      </c>
      <c r="AZ30" s="50">
        <f>IF('SIA 125'!$N$23="GUH",Preisänderungsfaktoren!DJ30,IF('SIA 125'!$N$23="TUH",Preisänderungsfaktoren!DJ93,IF('SIA 125'!$N$23="TUT",Preisänderungsfaktoren!DJ156)))</f>
        <v>7.87</v>
      </c>
      <c r="BA30" s="50">
        <f>IF('SIA 125'!$N$23="GUH",Preisänderungsfaktoren!DK30,IF('SIA 125'!$N$23="TUH",Preisänderungsfaktoren!DK93,IF('SIA 125'!$N$23="TUT",Preisänderungsfaktoren!DK156)))</f>
        <v>8.42</v>
      </c>
      <c r="BB30" s="50">
        <f>IF('SIA 125'!$N$23="GUH",Preisänderungsfaktoren!DL30,IF('SIA 125'!$N$23="TUH",Preisänderungsfaktoren!DL93,IF('SIA 125'!$N$23="TUT",Preisänderungsfaktoren!DL156)))</f>
        <v>9.35</v>
      </c>
      <c r="BC30" s="50">
        <f>IF('SIA 125'!$N$23="GUH",Preisänderungsfaktoren!DM30,IF('SIA 125'!$N$23="TUH",Preisänderungsfaktoren!DM93,IF('SIA 125'!$N$23="TUT",Preisänderungsfaktoren!DM156)))</f>
        <v>9.19</v>
      </c>
      <c r="BD30" s="50">
        <f>IF('SIA 125'!$N$23="GUH",Preisänderungsfaktoren!DN30,IF('SIA 125'!$N$23="TUH",Preisänderungsfaktoren!DN93,IF('SIA 125'!$N$23="TUT",Preisänderungsfaktoren!DN156)))</f>
        <v>8.2200000000000006</v>
      </c>
      <c r="BE30" s="50">
        <f>IF('SIA 125'!$N$23="GUH",Preisänderungsfaktoren!DO30,IF('SIA 125'!$N$23="TUH",Preisänderungsfaktoren!DO93,IF('SIA 125'!$N$23="TUT",Preisänderungsfaktoren!DO156)))</f>
        <v>8.7799999999999994</v>
      </c>
      <c r="BF30" s="50">
        <f>IF('SIA 125'!$N$23="GUH",Preisänderungsfaktoren!DP30,IF('SIA 125'!$N$23="TUH",Preisänderungsfaktoren!DP93,IF('SIA 125'!$N$23="TUT",Preisänderungsfaktoren!DP156)))</f>
        <v>10.09</v>
      </c>
      <c r="BG30" s="50">
        <f>IF('SIA 125'!$N$23="GUH",Preisänderungsfaktoren!DQ30,IF('SIA 125'!$N$23="TUH",Preisänderungsfaktoren!DQ93,IF('SIA 125'!$N$23="TUT",Preisänderungsfaktoren!DQ156)))</f>
        <v>10</v>
      </c>
      <c r="BH30" s="50">
        <f>IF('SIA 125'!$N$23="GUH",Preisänderungsfaktoren!DR30,IF('SIA 125'!$N$23="TUH",Preisänderungsfaktoren!DR93,IF('SIA 125'!$N$23="TUT",Preisänderungsfaktoren!DR156)))</f>
        <v>8.82</v>
      </c>
      <c r="BI30" s="50">
        <f>IF('SIA 125'!$N$23="GUH",Preisänderungsfaktoren!DS30,IF('SIA 125'!$N$23="TUH",Preisänderungsfaktoren!DS93,IF('SIA 125'!$N$23="TUT",Preisänderungsfaktoren!DS156)))</f>
        <v>0</v>
      </c>
      <c r="BK30" s="1" t="s">
        <v>89</v>
      </c>
      <c r="BL30" s="50">
        <v>0</v>
      </c>
      <c r="BM30" s="50">
        <v>0</v>
      </c>
      <c r="BN30" s="50">
        <v>0</v>
      </c>
      <c r="BO30" s="50">
        <v>0</v>
      </c>
      <c r="BP30" s="50">
        <v>0</v>
      </c>
      <c r="BQ30" s="50">
        <v>0</v>
      </c>
      <c r="BR30" s="50">
        <v>0</v>
      </c>
      <c r="BS30" s="50">
        <v>0</v>
      </c>
      <c r="BT30" s="50">
        <v>0</v>
      </c>
      <c r="BU30" s="50">
        <v>0</v>
      </c>
      <c r="BV30" s="50">
        <v>0</v>
      </c>
      <c r="BW30" s="50">
        <v>0</v>
      </c>
      <c r="BX30" s="50">
        <v>0</v>
      </c>
      <c r="BY30" s="50">
        <v>0</v>
      </c>
      <c r="BZ30" s="50">
        <v>0</v>
      </c>
      <c r="CA30" s="50">
        <v>0</v>
      </c>
      <c r="CB30" s="50">
        <v>0</v>
      </c>
      <c r="CC30" s="50">
        <v>0</v>
      </c>
      <c r="CD30" s="50">
        <v>0</v>
      </c>
      <c r="CE30" s="50">
        <v>0</v>
      </c>
      <c r="CF30" s="50">
        <v>0</v>
      </c>
      <c r="CG30" s="50">
        <v>0</v>
      </c>
      <c r="CH30" s="50">
        <v>0</v>
      </c>
      <c r="CI30" s="50">
        <v>0</v>
      </c>
      <c r="CJ30" s="50">
        <v>0</v>
      </c>
      <c r="CK30" s="50">
        <v>0</v>
      </c>
      <c r="CL30" s="50">
        <v>0</v>
      </c>
      <c r="CM30" s="50">
        <v>0</v>
      </c>
      <c r="CN30" s="50">
        <v>-0.31</v>
      </c>
      <c r="CO30" s="50">
        <v>-0.12</v>
      </c>
      <c r="CP30" s="50">
        <v>0.15</v>
      </c>
      <c r="CQ30" s="50">
        <v>0.34</v>
      </c>
      <c r="CR30" s="50">
        <v>-0.06</v>
      </c>
      <c r="CS30" s="50">
        <v>-0.01</v>
      </c>
      <c r="CT30" s="50">
        <v>0.06</v>
      </c>
      <c r="CU30" s="50">
        <v>0.33</v>
      </c>
      <c r="CV30" s="50">
        <v>-0.24</v>
      </c>
      <c r="CW30" s="50">
        <v>-0.31</v>
      </c>
      <c r="CX30" s="50">
        <v>-0.18</v>
      </c>
      <c r="CY30" s="50">
        <v>0.47</v>
      </c>
      <c r="CZ30" s="50">
        <v>1.43</v>
      </c>
      <c r="DA30" s="50">
        <v>1.78</v>
      </c>
      <c r="DB30" s="50">
        <v>3.19</v>
      </c>
      <c r="DC30" s="50">
        <v>4.12</v>
      </c>
      <c r="DD30" s="50">
        <v>5.85</v>
      </c>
      <c r="DE30" s="50">
        <v>8.36</v>
      </c>
      <c r="DF30" s="50">
        <v>6.61</v>
      </c>
      <c r="DG30" s="50">
        <v>6.56</v>
      </c>
      <c r="DH30" s="50">
        <v>8.0500000000000007</v>
      </c>
      <c r="DI30" s="50">
        <v>8.1300000000000008</v>
      </c>
      <c r="DJ30" s="50">
        <v>7.87</v>
      </c>
      <c r="DK30" s="50">
        <v>8.42</v>
      </c>
      <c r="DL30" s="50">
        <v>9.35</v>
      </c>
      <c r="DM30" s="50">
        <v>9.19</v>
      </c>
      <c r="DN30" s="50">
        <v>8.2200000000000006</v>
      </c>
      <c r="DO30" s="50">
        <v>8.7799999999999994</v>
      </c>
      <c r="DP30" s="50">
        <v>10.09</v>
      </c>
      <c r="DQ30" s="50">
        <v>10</v>
      </c>
      <c r="DR30" s="50">
        <v>8.82</v>
      </c>
      <c r="DS30" s="50"/>
    </row>
    <row r="31" spans="1:123" x14ac:dyDescent="0.35">
      <c r="A31" s="1" t="s">
        <v>90</v>
      </c>
      <c r="B31" s="50">
        <f>IF('SIA 125'!$N$23="GUH",Preisänderungsfaktoren!BL31,IF('SIA 125'!$N$23="TUH",Preisänderungsfaktoren!BL94,IF('SIA 125'!$N$23="TUT",Preisänderungsfaktoren!BL157)))</f>
        <v>0</v>
      </c>
      <c r="C31" s="50">
        <f>IF('SIA 125'!$N$23="GUH",Preisänderungsfaktoren!BM31,IF('SIA 125'!$N$23="TUH",Preisänderungsfaktoren!BM94,IF('SIA 125'!$N$23="TUT",Preisänderungsfaktoren!BM157)))</f>
        <v>0</v>
      </c>
      <c r="D31" s="50">
        <f>IF('SIA 125'!$N$23="GUH",Preisänderungsfaktoren!BN31,IF('SIA 125'!$N$23="TUH",Preisänderungsfaktoren!BN94,IF('SIA 125'!$N$23="TUT",Preisänderungsfaktoren!BN157)))</f>
        <v>0</v>
      </c>
      <c r="E31" s="50">
        <f>IF('SIA 125'!$N$23="GUH",Preisänderungsfaktoren!BO31,IF('SIA 125'!$N$23="TUH",Preisänderungsfaktoren!BO94,IF('SIA 125'!$N$23="TUT",Preisänderungsfaktoren!BO157)))</f>
        <v>0</v>
      </c>
      <c r="F31" s="50">
        <f>IF('SIA 125'!$N$23="GUH",Preisänderungsfaktoren!BP31,IF('SIA 125'!$N$23="TUH",Preisänderungsfaktoren!BP94,IF('SIA 125'!$N$23="TUT",Preisänderungsfaktoren!BP157)))</f>
        <v>0</v>
      </c>
      <c r="G31" s="50">
        <f>IF('SIA 125'!$N$23="GUH",Preisänderungsfaktoren!BQ31,IF('SIA 125'!$N$23="TUH",Preisänderungsfaktoren!BQ94,IF('SIA 125'!$N$23="TUT",Preisänderungsfaktoren!BQ157)))</f>
        <v>0</v>
      </c>
      <c r="H31" s="50">
        <f>IF('SIA 125'!$N$23="GUH",Preisänderungsfaktoren!BR31,IF('SIA 125'!$N$23="TUH",Preisänderungsfaktoren!BR94,IF('SIA 125'!$N$23="TUT",Preisänderungsfaktoren!BR157)))</f>
        <v>0</v>
      </c>
      <c r="I31" s="50">
        <f>IF('SIA 125'!$N$23="GUH",Preisänderungsfaktoren!BS31,IF('SIA 125'!$N$23="TUH",Preisänderungsfaktoren!BS94,IF('SIA 125'!$N$23="TUT",Preisänderungsfaktoren!BS157)))</f>
        <v>0</v>
      </c>
      <c r="J31" s="50">
        <f>IF('SIA 125'!$N$23="GUH",Preisänderungsfaktoren!BT31,IF('SIA 125'!$N$23="TUH",Preisänderungsfaktoren!BT94,IF('SIA 125'!$N$23="TUT",Preisänderungsfaktoren!BT157)))</f>
        <v>0</v>
      </c>
      <c r="K31" s="50">
        <f>IF('SIA 125'!$N$23="GUH",Preisänderungsfaktoren!BU31,IF('SIA 125'!$N$23="TUH",Preisänderungsfaktoren!BU94,IF('SIA 125'!$N$23="TUT",Preisänderungsfaktoren!BU157)))</f>
        <v>0</v>
      </c>
      <c r="L31" s="50">
        <f>IF('SIA 125'!$N$23="GUH",Preisänderungsfaktoren!BV31,IF('SIA 125'!$N$23="TUH",Preisänderungsfaktoren!BV94,IF('SIA 125'!$N$23="TUT",Preisänderungsfaktoren!BV157)))</f>
        <v>0</v>
      </c>
      <c r="M31" s="50">
        <f>IF('SIA 125'!$N$23="GUH",Preisänderungsfaktoren!BW31,IF('SIA 125'!$N$23="TUH",Preisänderungsfaktoren!BW94,IF('SIA 125'!$N$23="TUT",Preisänderungsfaktoren!BW157)))</f>
        <v>0</v>
      </c>
      <c r="N31" s="50">
        <f>IF('SIA 125'!$N$23="GUH",Preisänderungsfaktoren!BX31,IF('SIA 125'!$N$23="TUH",Preisänderungsfaktoren!BX94,IF('SIA 125'!$N$23="TUT",Preisänderungsfaktoren!BX157)))</f>
        <v>0</v>
      </c>
      <c r="O31" s="50">
        <f>IF('SIA 125'!$N$23="GUH",Preisänderungsfaktoren!BY31,IF('SIA 125'!$N$23="TUH",Preisänderungsfaktoren!BY94,IF('SIA 125'!$N$23="TUT",Preisänderungsfaktoren!BY157)))</f>
        <v>0</v>
      </c>
      <c r="P31" s="50">
        <f>IF('SIA 125'!$N$23="GUH",Preisänderungsfaktoren!BZ31,IF('SIA 125'!$N$23="TUH",Preisänderungsfaktoren!BZ94,IF('SIA 125'!$N$23="TUT",Preisänderungsfaktoren!BZ157)))</f>
        <v>0</v>
      </c>
      <c r="Q31" s="50">
        <f>IF('SIA 125'!$N$23="GUH",Preisänderungsfaktoren!CA31,IF('SIA 125'!$N$23="TUH",Preisänderungsfaktoren!CA94,IF('SIA 125'!$N$23="TUT",Preisänderungsfaktoren!CA157)))</f>
        <v>0</v>
      </c>
      <c r="R31" s="50">
        <f>IF('SIA 125'!$N$23="GUH",Preisänderungsfaktoren!CB31,IF('SIA 125'!$N$23="TUH",Preisänderungsfaktoren!CB94,IF('SIA 125'!$N$23="TUT",Preisänderungsfaktoren!CB157)))</f>
        <v>0</v>
      </c>
      <c r="S31" s="50">
        <f>IF('SIA 125'!$N$23="GUH",Preisänderungsfaktoren!CC31,IF('SIA 125'!$N$23="TUH",Preisänderungsfaktoren!CC94,IF('SIA 125'!$N$23="TUT",Preisänderungsfaktoren!CC157)))</f>
        <v>0</v>
      </c>
      <c r="T31" s="50">
        <f>IF('SIA 125'!$N$23="GUH",Preisänderungsfaktoren!CD31,IF('SIA 125'!$N$23="TUH",Preisänderungsfaktoren!CD94,IF('SIA 125'!$N$23="TUT",Preisänderungsfaktoren!CD157)))</f>
        <v>0</v>
      </c>
      <c r="U31" s="50">
        <f>IF('SIA 125'!$N$23="GUH",Preisänderungsfaktoren!CE31,IF('SIA 125'!$N$23="TUH",Preisänderungsfaktoren!CE94,IF('SIA 125'!$N$23="TUT",Preisänderungsfaktoren!CE157)))</f>
        <v>0</v>
      </c>
      <c r="V31" s="50">
        <f>IF('SIA 125'!$N$23="GUH",Preisänderungsfaktoren!CF31,IF('SIA 125'!$N$23="TUH",Preisänderungsfaktoren!CF94,IF('SIA 125'!$N$23="TUT",Preisänderungsfaktoren!CF157)))</f>
        <v>0</v>
      </c>
      <c r="W31" s="50">
        <f>IF('SIA 125'!$N$23="GUH",Preisänderungsfaktoren!CG31,IF('SIA 125'!$N$23="TUH",Preisänderungsfaktoren!CG94,IF('SIA 125'!$N$23="TUT",Preisänderungsfaktoren!CG157)))</f>
        <v>0</v>
      </c>
      <c r="X31" s="50">
        <f>IF('SIA 125'!$N$23="GUH",Preisänderungsfaktoren!CH31,IF('SIA 125'!$N$23="TUH",Preisänderungsfaktoren!CH94,IF('SIA 125'!$N$23="TUT",Preisänderungsfaktoren!CH157)))</f>
        <v>0</v>
      </c>
      <c r="Y31" s="50">
        <f>IF('SIA 125'!$N$23="GUH",Preisänderungsfaktoren!CI31,IF('SIA 125'!$N$23="TUH",Preisänderungsfaktoren!CI94,IF('SIA 125'!$N$23="TUT",Preisänderungsfaktoren!CI157)))</f>
        <v>0</v>
      </c>
      <c r="Z31" s="50">
        <f>IF('SIA 125'!$N$23="GUH",Preisänderungsfaktoren!CJ31,IF('SIA 125'!$N$23="TUH",Preisänderungsfaktoren!CJ94,IF('SIA 125'!$N$23="TUT",Preisänderungsfaktoren!CJ157)))</f>
        <v>0</v>
      </c>
      <c r="AA31" s="50">
        <f>IF('SIA 125'!$N$23="GUH",Preisänderungsfaktoren!CK31,IF('SIA 125'!$N$23="TUH",Preisänderungsfaktoren!CK94,IF('SIA 125'!$N$23="TUT",Preisänderungsfaktoren!CK157)))</f>
        <v>0</v>
      </c>
      <c r="AB31" s="50">
        <f>IF('SIA 125'!$N$23="GUH",Preisänderungsfaktoren!CL31,IF('SIA 125'!$N$23="TUH",Preisänderungsfaktoren!CL94,IF('SIA 125'!$N$23="TUT",Preisänderungsfaktoren!CL157)))</f>
        <v>0</v>
      </c>
      <c r="AC31" s="50">
        <f>IF('SIA 125'!$N$23="GUH",Preisänderungsfaktoren!CM31,IF('SIA 125'!$N$23="TUH",Preisänderungsfaktoren!CM94,IF('SIA 125'!$N$23="TUT",Preisänderungsfaktoren!CM157)))</f>
        <v>0</v>
      </c>
      <c r="AD31" s="50">
        <f>IF('SIA 125'!$N$23="GUH",Preisänderungsfaktoren!CN31,IF('SIA 125'!$N$23="TUH",Preisänderungsfaktoren!CN94,IF('SIA 125'!$N$23="TUT",Preisänderungsfaktoren!CN157)))</f>
        <v>0</v>
      </c>
      <c r="AE31" s="50">
        <f>IF('SIA 125'!$N$23="GUH",Preisänderungsfaktoren!CO31,IF('SIA 125'!$N$23="TUH",Preisänderungsfaktoren!CO94,IF('SIA 125'!$N$23="TUT",Preisänderungsfaktoren!CO157)))</f>
        <v>0</v>
      </c>
      <c r="AF31" s="50">
        <f>IF('SIA 125'!$N$23="GUH",Preisänderungsfaktoren!CP31,IF('SIA 125'!$N$23="TUH",Preisänderungsfaktoren!CP94,IF('SIA 125'!$N$23="TUT",Preisänderungsfaktoren!CP157)))</f>
        <v>0</v>
      </c>
      <c r="AG31" s="50">
        <f>IF('SIA 125'!$N$23="GUH",Preisänderungsfaktoren!CQ31,IF('SIA 125'!$N$23="TUH",Preisänderungsfaktoren!CQ94,IF('SIA 125'!$N$23="TUT",Preisänderungsfaktoren!CQ157)))</f>
        <v>0</v>
      </c>
      <c r="AH31" s="50">
        <f>IF('SIA 125'!$N$23="GUH",Preisänderungsfaktoren!CR31,IF('SIA 125'!$N$23="TUH",Preisänderungsfaktoren!CR94,IF('SIA 125'!$N$23="TUT",Preisänderungsfaktoren!CR157)))</f>
        <v>0.25</v>
      </c>
      <c r="AI31" s="50">
        <f>IF('SIA 125'!$N$23="GUH",Preisänderungsfaktoren!CS31,IF('SIA 125'!$N$23="TUH",Preisänderungsfaktoren!CS94,IF('SIA 125'!$N$23="TUT",Preisänderungsfaktoren!CS157)))</f>
        <v>0.3</v>
      </c>
      <c r="AJ31" s="50">
        <f>IF('SIA 125'!$N$23="GUH",Preisänderungsfaktoren!CT31,IF('SIA 125'!$N$23="TUH",Preisänderungsfaktoren!CT94,IF('SIA 125'!$N$23="TUT",Preisänderungsfaktoren!CT157)))</f>
        <v>0.37</v>
      </c>
      <c r="AK31" s="50">
        <f>IF('SIA 125'!$N$23="GUH",Preisänderungsfaktoren!CU31,IF('SIA 125'!$N$23="TUH",Preisänderungsfaktoren!CU94,IF('SIA 125'!$N$23="TUT",Preisänderungsfaktoren!CU157)))</f>
        <v>0.65</v>
      </c>
      <c r="AL31" s="50">
        <f>IF('SIA 125'!$N$23="GUH",Preisänderungsfaktoren!CV31,IF('SIA 125'!$N$23="TUH",Preisänderungsfaktoren!CV94,IF('SIA 125'!$N$23="TUT",Preisänderungsfaktoren!CV157)))</f>
        <v>7.0000000000000007E-2</v>
      </c>
      <c r="AM31" s="50">
        <f>IF('SIA 125'!$N$23="GUH",Preisänderungsfaktoren!CW31,IF('SIA 125'!$N$23="TUH",Preisänderungsfaktoren!CW94,IF('SIA 125'!$N$23="TUT",Preisänderungsfaktoren!CW157)))</f>
        <v>0.01</v>
      </c>
      <c r="AN31" s="50">
        <f>IF('SIA 125'!$N$23="GUH",Preisänderungsfaktoren!CX31,IF('SIA 125'!$N$23="TUH",Preisänderungsfaktoren!CX94,IF('SIA 125'!$N$23="TUT",Preisänderungsfaktoren!CX157)))</f>
        <v>0.14000000000000001</v>
      </c>
      <c r="AO31" s="50">
        <f>IF('SIA 125'!$N$23="GUH",Preisänderungsfaktoren!CY31,IF('SIA 125'!$N$23="TUH",Preisänderungsfaktoren!CY94,IF('SIA 125'!$N$23="TUT",Preisänderungsfaktoren!CY157)))</f>
        <v>0.79</v>
      </c>
      <c r="AP31" s="50">
        <f>IF('SIA 125'!$N$23="GUH",Preisänderungsfaktoren!CZ31,IF('SIA 125'!$N$23="TUH",Preisänderungsfaktoren!CZ94,IF('SIA 125'!$N$23="TUT",Preisänderungsfaktoren!CZ157)))</f>
        <v>1.76</v>
      </c>
      <c r="AQ31" s="50">
        <f>IF('SIA 125'!$N$23="GUH",Preisänderungsfaktoren!DA31,IF('SIA 125'!$N$23="TUH",Preisänderungsfaktoren!DA94,IF('SIA 125'!$N$23="TUT",Preisänderungsfaktoren!DA157)))</f>
        <v>2.09</v>
      </c>
      <c r="AR31" s="50">
        <f>IF('SIA 125'!$N$23="GUH",Preisänderungsfaktoren!DB31,IF('SIA 125'!$N$23="TUH",Preisänderungsfaktoren!DB94,IF('SIA 125'!$N$23="TUT",Preisänderungsfaktoren!DB157)))</f>
        <v>3.51</v>
      </c>
      <c r="AS31" s="50">
        <f>IF('SIA 125'!$N$23="GUH",Preisänderungsfaktoren!DC31,IF('SIA 125'!$N$23="TUH",Preisänderungsfaktoren!DC94,IF('SIA 125'!$N$23="TUT",Preisänderungsfaktoren!DC157)))</f>
        <v>4.4400000000000004</v>
      </c>
      <c r="AT31" s="50">
        <f>IF('SIA 125'!$N$23="GUH",Preisänderungsfaktoren!DD31,IF('SIA 125'!$N$23="TUH",Preisänderungsfaktoren!DD94,IF('SIA 125'!$N$23="TUT",Preisänderungsfaktoren!DD157)))</f>
        <v>6.17</v>
      </c>
      <c r="AU31" s="50">
        <f>IF('SIA 125'!$N$23="GUH",Preisänderungsfaktoren!DE31,IF('SIA 125'!$N$23="TUH",Preisänderungsfaktoren!DE94,IF('SIA 125'!$N$23="TUT",Preisänderungsfaktoren!DE157)))</f>
        <v>8.67</v>
      </c>
      <c r="AV31" s="50">
        <f>IF('SIA 125'!$N$23="GUH",Preisänderungsfaktoren!DF31,IF('SIA 125'!$N$23="TUH",Preisänderungsfaktoren!DF94,IF('SIA 125'!$N$23="TUT",Preisänderungsfaktoren!DF157)))</f>
        <v>6.92</v>
      </c>
      <c r="AW31" s="50">
        <f>IF('SIA 125'!$N$23="GUH",Preisänderungsfaktoren!DG31,IF('SIA 125'!$N$23="TUH",Preisänderungsfaktoren!DG94,IF('SIA 125'!$N$23="TUT",Preisänderungsfaktoren!DG157)))</f>
        <v>6.87</v>
      </c>
      <c r="AX31" s="50">
        <f>IF('SIA 125'!$N$23="GUH",Preisänderungsfaktoren!DH31,IF('SIA 125'!$N$23="TUH",Preisänderungsfaktoren!DH94,IF('SIA 125'!$N$23="TUT",Preisänderungsfaktoren!DH157)))</f>
        <v>8.6300000000000008</v>
      </c>
      <c r="AY31" s="50">
        <f>IF('SIA 125'!$N$23="GUH",Preisänderungsfaktoren!DI31,IF('SIA 125'!$N$23="TUH",Preisänderungsfaktoren!DI94,IF('SIA 125'!$N$23="TUT",Preisänderungsfaktoren!DI157)))</f>
        <v>8.4600000000000009</v>
      </c>
      <c r="AZ31" s="50">
        <f>IF('SIA 125'!$N$23="GUH",Preisänderungsfaktoren!DJ31,IF('SIA 125'!$N$23="TUH",Preisänderungsfaktoren!DJ94,IF('SIA 125'!$N$23="TUT",Preisänderungsfaktoren!DJ157)))</f>
        <v>8.1999999999999993</v>
      </c>
      <c r="BA31" s="50">
        <f>IF('SIA 125'!$N$23="GUH",Preisänderungsfaktoren!DK31,IF('SIA 125'!$N$23="TUH",Preisänderungsfaktoren!DK94,IF('SIA 125'!$N$23="TUT",Preisänderungsfaktoren!DK157)))</f>
        <v>8.75</v>
      </c>
      <c r="BB31" s="50">
        <f>IF('SIA 125'!$N$23="GUH",Preisänderungsfaktoren!DL31,IF('SIA 125'!$N$23="TUH",Preisänderungsfaktoren!DL94,IF('SIA 125'!$N$23="TUT",Preisänderungsfaktoren!DL157)))</f>
        <v>9.6999999999999993</v>
      </c>
      <c r="BC31" s="50">
        <f>IF('SIA 125'!$N$23="GUH",Preisänderungsfaktoren!DM31,IF('SIA 125'!$N$23="TUH",Preisänderungsfaktoren!DM94,IF('SIA 125'!$N$23="TUT",Preisänderungsfaktoren!DM157)))</f>
        <v>9.5299999999999994</v>
      </c>
      <c r="BD31" s="50">
        <f>IF('SIA 125'!$N$23="GUH",Preisänderungsfaktoren!DN31,IF('SIA 125'!$N$23="TUH",Preisänderungsfaktoren!DN94,IF('SIA 125'!$N$23="TUT",Preisänderungsfaktoren!DN157)))</f>
        <v>8.56</v>
      </c>
      <c r="BE31" s="50">
        <f>IF('SIA 125'!$N$23="GUH",Preisänderungsfaktoren!DO31,IF('SIA 125'!$N$23="TUH",Preisänderungsfaktoren!DO94,IF('SIA 125'!$N$23="TUT",Preisänderungsfaktoren!DO157)))</f>
        <v>9.1199999999999992</v>
      </c>
      <c r="BF31" s="50">
        <f>IF('SIA 125'!$N$23="GUH",Preisänderungsfaktoren!DP31,IF('SIA 125'!$N$23="TUH",Preisänderungsfaktoren!DP94,IF('SIA 125'!$N$23="TUT",Preisänderungsfaktoren!DP157)))</f>
        <v>10.44</v>
      </c>
      <c r="BG31" s="50">
        <f>IF('SIA 125'!$N$23="GUH",Preisänderungsfaktoren!DQ31,IF('SIA 125'!$N$23="TUH",Preisänderungsfaktoren!DQ94,IF('SIA 125'!$N$23="TUT",Preisänderungsfaktoren!DQ157)))</f>
        <v>10.35</v>
      </c>
      <c r="BH31" s="50">
        <f>IF('SIA 125'!$N$23="GUH",Preisänderungsfaktoren!DR31,IF('SIA 125'!$N$23="TUH",Preisänderungsfaktoren!DR94,IF('SIA 125'!$N$23="TUT",Preisänderungsfaktoren!DR157)))</f>
        <v>9.16</v>
      </c>
      <c r="BI31" s="50">
        <f>IF('SIA 125'!$N$23="GUH",Preisänderungsfaktoren!DS31,IF('SIA 125'!$N$23="TUH",Preisänderungsfaktoren!DS94,IF('SIA 125'!$N$23="TUT",Preisänderungsfaktoren!DS157)))</f>
        <v>0</v>
      </c>
      <c r="BK31" s="1" t="s">
        <v>90</v>
      </c>
      <c r="BL31" s="50">
        <v>0</v>
      </c>
      <c r="BM31" s="50">
        <v>0</v>
      </c>
      <c r="BN31" s="50">
        <v>0</v>
      </c>
      <c r="BO31" s="50">
        <v>0</v>
      </c>
      <c r="BP31" s="50">
        <v>0</v>
      </c>
      <c r="BQ31" s="50">
        <v>0</v>
      </c>
      <c r="BR31" s="50">
        <v>0</v>
      </c>
      <c r="BS31" s="50">
        <v>0</v>
      </c>
      <c r="BT31" s="50">
        <v>0</v>
      </c>
      <c r="BU31" s="50">
        <v>0</v>
      </c>
      <c r="BV31" s="50">
        <v>0</v>
      </c>
      <c r="BW31" s="50">
        <v>0</v>
      </c>
      <c r="BX31" s="50">
        <v>0</v>
      </c>
      <c r="BY31" s="50">
        <v>0</v>
      </c>
      <c r="BZ31" s="50">
        <v>0</v>
      </c>
      <c r="CA31" s="50">
        <v>0</v>
      </c>
      <c r="CB31" s="50">
        <v>0</v>
      </c>
      <c r="CC31" s="50">
        <v>0</v>
      </c>
      <c r="CD31" s="50">
        <v>0</v>
      </c>
      <c r="CE31" s="50">
        <v>0</v>
      </c>
      <c r="CF31" s="50">
        <v>0</v>
      </c>
      <c r="CG31" s="50">
        <v>0</v>
      </c>
      <c r="CH31" s="50">
        <v>0</v>
      </c>
      <c r="CI31" s="50">
        <v>0</v>
      </c>
      <c r="CJ31" s="50">
        <v>0</v>
      </c>
      <c r="CK31" s="50">
        <v>0</v>
      </c>
      <c r="CL31" s="50">
        <v>0</v>
      </c>
      <c r="CM31" s="50">
        <v>0</v>
      </c>
      <c r="CN31" s="50">
        <v>0</v>
      </c>
      <c r="CO31" s="50">
        <v>0</v>
      </c>
      <c r="CP31" s="50">
        <v>0</v>
      </c>
      <c r="CQ31" s="50">
        <v>0</v>
      </c>
      <c r="CR31" s="50">
        <v>0.25</v>
      </c>
      <c r="CS31" s="50">
        <v>0.3</v>
      </c>
      <c r="CT31" s="50">
        <v>0.37</v>
      </c>
      <c r="CU31" s="50">
        <v>0.65</v>
      </c>
      <c r="CV31" s="50">
        <v>7.0000000000000007E-2</v>
      </c>
      <c r="CW31" s="50">
        <v>0.01</v>
      </c>
      <c r="CX31" s="50">
        <v>0.14000000000000001</v>
      </c>
      <c r="CY31" s="50">
        <v>0.79</v>
      </c>
      <c r="CZ31" s="50">
        <v>1.76</v>
      </c>
      <c r="DA31" s="50">
        <v>2.09</v>
      </c>
      <c r="DB31" s="50">
        <v>3.51</v>
      </c>
      <c r="DC31" s="50">
        <v>4.4400000000000004</v>
      </c>
      <c r="DD31" s="50">
        <v>6.17</v>
      </c>
      <c r="DE31" s="50">
        <v>8.67</v>
      </c>
      <c r="DF31" s="50">
        <v>6.92</v>
      </c>
      <c r="DG31" s="50">
        <v>6.87</v>
      </c>
      <c r="DH31" s="50">
        <v>8.6300000000000008</v>
      </c>
      <c r="DI31" s="50">
        <v>8.4600000000000009</v>
      </c>
      <c r="DJ31" s="50">
        <v>8.1999999999999993</v>
      </c>
      <c r="DK31" s="50">
        <v>8.75</v>
      </c>
      <c r="DL31" s="50">
        <v>9.6999999999999993</v>
      </c>
      <c r="DM31" s="50">
        <v>9.5299999999999994</v>
      </c>
      <c r="DN31" s="50">
        <v>8.56</v>
      </c>
      <c r="DO31" s="50">
        <v>9.1199999999999992</v>
      </c>
      <c r="DP31" s="50">
        <v>10.44</v>
      </c>
      <c r="DQ31" s="50">
        <v>10.35</v>
      </c>
      <c r="DR31" s="50">
        <v>9.16</v>
      </c>
      <c r="DS31" s="50"/>
    </row>
    <row r="32" spans="1:123" x14ac:dyDescent="0.35">
      <c r="A32" s="1" t="s">
        <v>91</v>
      </c>
      <c r="B32" s="50">
        <f>IF('SIA 125'!$N$23="GUH",Preisänderungsfaktoren!BL32,IF('SIA 125'!$N$23="TUH",Preisänderungsfaktoren!BL95,IF('SIA 125'!$N$23="TUT",Preisänderungsfaktoren!BL158)))</f>
        <v>0</v>
      </c>
      <c r="C32" s="50">
        <f>IF('SIA 125'!$N$23="GUH",Preisänderungsfaktoren!BM32,IF('SIA 125'!$N$23="TUH",Preisänderungsfaktoren!BM95,IF('SIA 125'!$N$23="TUT",Preisänderungsfaktoren!BM158)))</f>
        <v>0</v>
      </c>
      <c r="D32" s="50">
        <f>IF('SIA 125'!$N$23="GUH",Preisänderungsfaktoren!BN32,IF('SIA 125'!$N$23="TUH",Preisänderungsfaktoren!BN95,IF('SIA 125'!$N$23="TUT",Preisänderungsfaktoren!BN158)))</f>
        <v>0</v>
      </c>
      <c r="E32" s="50">
        <f>IF('SIA 125'!$N$23="GUH",Preisänderungsfaktoren!BO32,IF('SIA 125'!$N$23="TUH",Preisänderungsfaktoren!BO95,IF('SIA 125'!$N$23="TUT",Preisänderungsfaktoren!BO158)))</f>
        <v>0</v>
      </c>
      <c r="F32" s="50">
        <f>IF('SIA 125'!$N$23="GUH",Preisänderungsfaktoren!BP32,IF('SIA 125'!$N$23="TUH",Preisänderungsfaktoren!BP95,IF('SIA 125'!$N$23="TUT",Preisänderungsfaktoren!BP158)))</f>
        <v>0</v>
      </c>
      <c r="G32" s="50">
        <f>IF('SIA 125'!$N$23="GUH",Preisänderungsfaktoren!BQ32,IF('SIA 125'!$N$23="TUH",Preisänderungsfaktoren!BQ95,IF('SIA 125'!$N$23="TUT",Preisänderungsfaktoren!BQ158)))</f>
        <v>0</v>
      </c>
      <c r="H32" s="50">
        <f>IF('SIA 125'!$N$23="GUH",Preisänderungsfaktoren!BR32,IF('SIA 125'!$N$23="TUH",Preisänderungsfaktoren!BR95,IF('SIA 125'!$N$23="TUT",Preisänderungsfaktoren!BR158)))</f>
        <v>0</v>
      </c>
      <c r="I32" s="50">
        <f>IF('SIA 125'!$N$23="GUH",Preisänderungsfaktoren!BS32,IF('SIA 125'!$N$23="TUH",Preisänderungsfaktoren!BS95,IF('SIA 125'!$N$23="TUT",Preisänderungsfaktoren!BS158)))</f>
        <v>0</v>
      </c>
      <c r="J32" s="50">
        <f>IF('SIA 125'!$N$23="GUH",Preisänderungsfaktoren!BT32,IF('SIA 125'!$N$23="TUH",Preisänderungsfaktoren!BT95,IF('SIA 125'!$N$23="TUT",Preisänderungsfaktoren!BT158)))</f>
        <v>0</v>
      </c>
      <c r="K32" s="50">
        <f>IF('SIA 125'!$N$23="GUH",Preisänderungsfaktoren!BU32,IF('SIA 125'!$N$23="TUH",Preisänderungsfaktoren!BU95,IF('SIA 125'!$N$23="TUT",Preisänderungsfaktoren!BU158)))</f>
        <v>0</v>
      </c>
      <c r="L32" s="50">
        <f>IF('SIA 125'!$N$23="GUH",Preisänderungsfaktoren!BV32,IF('SIA 125'!$N$23="TUH",Preisänderungsfaktoren!BV95,IF('SIA 125'!$N$23="TUT",Preisänderungsfaktoren!BV158)))</f>
        <v>0</v>
      </c>
      <c r="M32" s="50">
        <f>IF('SIA 125'!$N$23="GUH",Preisänderungsfaktoren!BW32,IF('SIA 125'!$N$23="TUH",Preisänderungsfaktoren!BW95,IF('SIA 125'!$N$23="TUT",Preisänderungsfaktoren!BW158)))</f>
        <v>0</v>
      </c>
      <c r="N32" s="50">
        <f>IF('SIA 125'!$N$23="GUH",Preisänderungsfaktoren!BX32,IF('SIA 125'!$N$23="TUH",Preisänderungsfaktoren!BX95,IF('SIA 125'!$N$23="TUT",Preisänderungsfaktoren!BX158)))</f>
        <v>0</v>
      </c>
      <c r="O32" s="50">
        <f>IF('SIA 125'!$N$23="GUH",Preisänderungsfaktoren!BY32,IF('SIA 125'!$N$23="TUH",Preisänderungsfaktoren!BY95,IF('SIA 125'!$N$23="TUT",Preisänderungsfaktoren!BY158)))</f>
        <v>0</v>
      </c>
      <c r="P32" s="50">
        <f>IF('SIA 125'!$N$23="GUH",Preisänderungsfaktoren!BZ32,IF('SIA 125'!$N$23="TUH",Preisänderungsfaktoren!BZ95,IF('SIA 125'!$N$23="TUT",Preisänderungsfaktoren!BZ158)))</f>
        <v>0</v>
      </c>
      <c r="Q32" s="50">
        <f>IF('SIA 125'!$N$23="GUH",Preisänderungsfaktoren!CA32,IF('SIA 125'!$N$23="TUH",Preisänderungsfaktoren!CA95,IF('SIA 125'!$N$23="TUT",Preisänderungsfaktoren!CA158)))</f>
        <v>0</v>
      </c>
      <c r="R32" s="50">
        <f>IF('SIA 125'!$N$23="GUH",Preisänderungsfaktoren!CB32,IF('SIA 125'!$N$23="TUH",Preisänderungsfaktoren!CB95,IF('SIA 125'!$N$23="TUT",Preisänderungsfaktoren!CB158)))</f>
        <v>0</v>
      </c>
      <c r="S32" s="50">
        <f>IF('SIA 125'!$N$23="GUH",Preisänderungsfaktoren!CC32,IF('SIA 125'!$N$23="TUH",Preisänderungsfaktoren!CC95,IF('SIA 125'!$N$23="TUT",Preisänderungsfaktoren!CC158)))</f>
        <v>0</v>
      </c>
      <c r="T32" s="50">
        <f>IF('SIA 125'!$N$23="GUH",Preisänderungsfaktoren!CD32,IF('SIA 125'!$N$23="TUH",Preisänderungsfaktoren!CD95,IF('SIA 125'!$N$23="TUT",Preisänderungsfaktoren!CD158)))</f>
        <v>0</v>
      </c>
      <c r="U32" s="50">
        <f>IF('SIA 125'!$N$23="GUH",Preisänderungsfaktoren!CE32,IF('SIA 125'!$N$23="TUH",Preisänderungsfaktoren!CE95,IF('SIA 125'!$N$23="TUT",Preisänderungsfaktoren!CE158)))</f>
        <v>0</v>
      </c>
      <c r="V32" s="50">
        <f>IF('SIA 125'!$N$23="GUH",Preisänderungsfaktoren!CF32,IF('SIA 125'!$N$23="TUH",Preisänderungsfaktoren!CF95,IF('SIA 125'!$N$23="TUT",Preisänderungsfaktoren!CF158)))</f>
        <v>0</v>
      </c>
      <c r="W32" s="50">
        <f>IF('SIA 125'!$N$23="GUH",Preisänderungsfaktoren!CG32,IF('SIA 125'!$N$23="TUH",Preisänderungsfaktoren!CG95,IF('SIA 125'!$N$23="TUT",Preisänderungsfaktoren!CG158)))</f>
        <v>0</v>
      </c>
      <c r="X32" s="50">
        <f>IF('SIA 125'!$N$23="GUH",Preisänderungsfaktoren!CH32,IF('SIA 125'!$N$23="TUH",Preisänderungsfaktoren!CH95,IF('SIA 125'!$N$23="TUT",Preisänderungsfaktoren!CH158)))</f>
        <v>0</v>
      </c>
      <c r="Y32" s="50">
        <f>IF('SIA 125'!$N$23="GUH",Preisänderungsfaktoren!CI32,IF('SIA 125'!$N$23="TUH",Preisänderungsfaktoren!CI95,IF('SIA 125'!$N$23="TUT",Preisänderungsfaktoren!CI158)))</f>
        <v>0</v>
      </c>
      <c r="Z32" s="50">
        <f>IF('SIA 125'!$N$23="GUH",Preisänderungsfaktoren!CJ32,IF('SIA 125'!$N$23="TUH",Preisänderungsfaktoren!CJ95,IF('SIA 125'!$N$23="TUT",Preisänderungsfaktoren!CJ158)))</f>
        <v>0</v>
      </c>
      <c r="AA32" s="50">
        <f>IF('SIA 125'!$N$23="GUH",Preisänderungsfaktoren!CK32,IF('SIA 125'!$N$23="TUH",Preisänderungsfaktoren!CK95,IF('SIA 125'!$N$23="TUT",Preisänderungsfaktoren!CK158)))</f>
        <v>0</v>
      </c>
      <c r="AB32" s="50">
        <f>IF('SIA 125'!$N$23="GUH",Preisänderungsfaktoren!CL32,IF('SIA 125'!$N$23="TUH",Preisänderungsfaktoren!CL95,IF('SIA 125'!$N$23="TUT",Preisänderungsfaktoren!CL158)))</f>
        <v>0</v>
      </c>
      <c r="AC32" s="50">
        <f>IF('SIA 125'!$N$23="GUH",Preisänderungsfaktoren!CM32,IF('SIA 125'!$N$23="TUH",Preisänderungsfaktoren!CM95,IF('SIA 125'!$N$23="TUT",Preisänderungsfaktoren!CM158)))</f>
        <v>0</v>
      </c>
      <c r="AD32" s="50">
        <f>IF('SIA 125'!$N$23="GUH",Preisänderungsfaktoren!CN32,IF('SIA 125'!$N$23="TUH",Preisänderungsfaktoren!CN95,IF('SIA 125'!$N$23="TUT",Preisänderungsfaktoren!CN158)))</f>
        <v>0</v>
      </c>
      <c r="AE32" s="50">
        <f>IF('SIA 125'!$N$23="GUH",Preisänderungsfaktoren!CO32,IF('SIA 125'!$N$23="TUH",Preisänderungsfaktoren!CO95,IF('SIA 125'!$N$23="TUT",Preisänderungsfaktoren!CO158)))</f>
        <v>0</v>
      </c>
      <c r="AF32" s="50">
        <f>IF('SIA 125'!$N$23="GUH",Preisänderungsfaktoren!CP32,IF('SIA 125'!$N$23="TUH",Preisänderungsfaktoren!CP95,IF('SIA 125'!$N$23="TUT",Preisänderungsfaktoren!CP158)))</f>
        <v>0</v>
      </c>
      <c r="AG32" s="50">
        <f>IF('SIA 125'!$N$23="GUH",Preisänderungsfaktoren!CQ32,IF('SIA 125'!$N$23="TUH",Preisänderungsfaktoren!CQ95,IF('SIA 125'!$N$23="TUT",Preisänderungsfaktoren!CQ158)))</f>
        <v>0</v>
      </c>
      <c r="AH32" s="50">
        <f>IF('SIA 125'!$N$23="GUH",Preisänderungsfaktoren!CR32,IF('SIA 125'!$N$23="TUH",Preisänderungsfaktoren!CR95,IF('SIA 125'!$N$23="TUT",Preisänderungsfaktoren!CR158)))</f>
        <v>0.06</v>
      </c>
      <c r="AI32" s="50">
        <f>IF('SIA 125'!$N$23="GUH",Preisänderungsfaktoren!CS32,IF('SIA 125'!$N$23="TUH",Preisänderungsfaktoren!CS95,IF('SIA 125'!$N$23="TUT",Preisänderungsfaktoren!CS158)))</f>
        <v>0.11</v>
      </c>
      <c r="AJ32" s="50">
        <f>IF('SIA 125'!$N$23="GUH",Preisänderungsfaktoren!CT32,IF('SIA 125'!$N$23="TUH",Preisänderungsfaktoren!CT95,IF('SIA 125'!$N$23="TUT",Preisänderungsfaktoren!CT158)))</f>
        <v>0.18</v>
      </c>
      <c r="AK32" s="50">
        <f>IF('SIA 125'!$N$23="GUH",Preisänderungsfaktoren!CU32,IF('SIA 125'!$N$23="TUH",Preisänderungsfaktoren!CU95,IF('SIA 125'!$N$23="TUT",Preisänderungsfaktoren!CU158)))</f>
        <v>0.45</v>
      </c>
      <c r="AL32" s="50">
        <f>IF('SIA 125'!$N$23="GUH",Preisänderungsfaktoren!CV32,IF('SIA 125'!$N$23="TUH",Preisänderungsfaktoren!CV95,IF('SIA 125'!$N$23="TUT",Preisänderungsfaktoren!CV158)))</f>
        <v>-0.12</v>
      </c>
      <c r="AM32" s="50">
        <f>IF('SIA 125'!$N$23="GUH",Preisänderungsfaktoren!CW32,IF('SIA 125'!$N$23="TUH",Preisänderungsfaktoren!CW95,IF('SIA 125'!$N$23="TUT",Preisänderungsfaktoren!CW158)))</f>
        <v>-0.18</v>
      </c>
      <c r="AN32" s="50">
        <f>IF('SIA 125'!$N$23="GUH",Preisänderungsfaktoren!CX32,IF('SIA 125'!$N$23="TUH",Preisänderungsfaktoren!CX95,IF('SIA 125'!$N$23="TUT",Preisänderungsfaktoren!CX158)))</f>
        <v>-0.05</v>
      </c>
      <c r="AO32" s="50">
        <f>IF('SIA 125'!$N$23="GUH",Preisänderungsfaktoren!CY32,IF('SIA 125'!$N$23="TUH",Preisänderungsfaktoren!CY95,IF('SIA 125'!$N$23="TUT",Preisänderungsfaktoren!CY158)))</f>
        <v>0.6</v>
      </c>
      <c r="AP32" s="50">
        <f>IF('SIA 125'!$N$23="GUH",Preisänderungsfaktoren!CZ32,IF('SIA 125'!$N$23="TUH",Preisänderungsfaktoren!CZ95,IF('SIA 125'!$N$23="TUT",Preisänderungsfaktoren!CZ158)))</f>
        <v>1.56</v>
      </c>
      <c r="AQ32" s="50">
        <f>IF('SIA 125'!$N$23="GUH",Preisänderungsfaktoren!DA32,IF('SIA 125'!$N$23="TUH",Preisänderungsfaktoren!DA95,IF('SIA 125'!$N$23="TUT",Preisänderungsfaktoren!DA158)))</f>
        <v>1.9</v>
      </c>
      <c r="AR32" s="50">
        <f>IF('SIA 125'!$N$23="GUH",Preisänderungsfaktoren!DB32,IF('SIA 125'!$N$23="TUH",Preisänderungsfaktoren!DB95,IF('SIA 125'!$N$23="TUT",Preisänderungsfaktoren!DB158)))</f>
        <v>3.3</v>
      </c>
      <c r="AS32" s="50">
        <f>IF('SIA 125'!$N$23="GUH",Preisänderungsfaktoren!DC32,IF('SIA 125'!$N$23="TUH",Preisänderungsfaktoren!DC95,IF('SIA 125'!$N$23="TUT",Preisänderungsfaktoren!DC158)))</f>
        <v>4.2300000000000004</v>
      </c>
      <c r="AT32" s="50">
        <f>IF('SIA 125'!$N$23="GUH",Preisänderungsfaktoren!DD32,IF('SIA 125'!$N$23="TUH",Preisänderungsfaktoren!DD95,IF('SIA 125'!$N$23="TUT",Preisänderungsfaktoren!DD158)))</f>
        <v>5.96</v>
      </c>
      <c r="AU32" s="50">
        <f>IF('SIA 125'!$N$23="GUH",Preisänderungsfaktoren!DE32,IF('SIA 125'!$N$23="TUH",Preisänderungsfaktoren!DE95,IF('SIA 125'!$N$23="TUT",Preisänderungsfaktoren!DE158)))</f>
        <v>8.4499999999999993</v>
      </c>
      <c r="AV32" s="50">
        <f>IF('SIA 125'!$N$23="GUH",Preisänderungsfaktoren!DF32,IF('SIA 125'!$N$23="TUH",Preisänderungsfaktoren!DF95,IF('SIA 125'!$N$23="TUT",Preisänderungsfaktoren!DF158)))</f>
        <v>6.69</v>
      </c>
      <c r="AW32" s="50">
        <f>IF('SIA 125'!$N$23="GUH",Preisänderungsfaktoren!DG32,IF('SIA 125'!$N$23="TUH",Preisänderungsfaktoren!DG95,IF('SIA 125'!$N$23="TUT",Preisänderungsfaktoren!DG158)))</f>
        <v>6.65</v>
      </c>
      <c r="AX32" s="50">
        <f>IF('SIA 125'!$N$23="GUH",Preisänderungsfaktoren!DH32,IF('SIA 125'!$N$23="TUH",Preisänderungsfaktoren!DH95,IF('SIA 125'!$N$23="TUT",Preisänderungsfaktoren!DH158)))</f>
        <v>8.41</v>
      </c>
      <c r="AY32" s="50">
        <f>IF('SIA 125'!$N$23="GUH",Preisänderungsfaktoren!DI32,IF('SIA 125'!$N$23="TUH",Preisänderungsfaktoren!DI95,IF('SIA 125'!$N$23="TUT",Preisänderungsfaktoren!DI158)))</f>
        <v>8.48</v>
      </c>
      <c r="AZ32" s="50">
        <f>IF('SIA 125'!$N$23="GUH",Preisänderungsfaktoren!DJ32,IF('SIA 125'!$N$23="TUH",Preisänderungsfaktoren!DJ95,IF('SIA 125'!$N$23="TUT",Preisänderungsfaktoren!DJ158)))</f>
        <v>7.98</v>
      </c>
      <c r="BA32" s="50">
        <f>IF('SIA 125'!$N$23="GUH",Preisänderungsfaktoren!DK32,IF('SIA 125'!$N$23="TUH",Preisänderungsfaktoren!DK95,IF('SIA 125'!$N$23="TUT",Preisänderungsfaktoren!DK158)))</f>
        <v>8.5299999999999994</v>
      </c>
      <c r="BB32" s="50">
        <f>IF('SIA 125'!$N$23="GUH",Preisänderungsfaktoren!DL32,IF('SIA 125'!$N$23="TUH",Preisänderungsfaktoren!DL95,IF('SIA 125'!$N$23="TUT",Preisänderungsfaktoren!DL158)))</f>
        <v>9.4700000000000006</v>
      </c>
      <c r="BC32" s="50">
        <f>IF('SIA 125'!$N$23="GUH",Preisänderungsfaktoren!DM32,IF('SIA 125'!$N$23="TUH",Preisänderungsfaktoren!DM95,IF('SIA 125'!$N$23="TUT",Preisänderungsfaktoren!DM158)))</f>
        <v>9.31</v>
      </c>
      <c r="BD32" s="50">
        <f>IF('SIA 125'!$N$23="GUH",Preisänderungsfaktoren!DN32,IF('SIA 125'!$N$23="TUH",Preisänderungsfaktoren!DN95,IF('SIA 125'!$N$23="TUT",Preisänderungsfaktoren!DN158)))</f>
        <v>8.34</v>
      </c>
      <c r="BE32" s="50">
        <f>IF('SIA 125'!$N$23="GUH",Preisänderungsfaktoren!DO32,IF('SIA 125'!$N$23="TUH",Preisänderungsfaktoren!DO95,IF('SIA 125'!$N$23="TUT",Preisänderungsfaktoren!DO158)))</f>
        <v>8.91</v>
      </c>
      <c r="BF32" s="50">
        <f>IF('SIA 125'!$N$23="GUH",Preisänderungsfaktoren!DP32,IF('SIA 125'!$N$23="TUH",Preisänderungsfaktoren!DP95,IF('SIA 125'!$N$23="TUT",Preisänderungsfaktoren!DP158)))</f>
        <v>10.220000000000001</v>
      </c>
      <c r="BG32" s="50">
        <f>IF('SIA 125'!$N$23="GUH",Preisänderungsfaktoren!DQ32,IF('SIA 125'!$N$23="TUH",Preisänderungsfaktoren!DQ95,IF('SIA 125'!$N$23="TUT",Preisänderungsfaktoren!DQ158)))</f>
        <v>10.130000000000001</v>
      </c>
      <c r="BH32" s="50">
        <f>IF('SIA 125'!$N$23="GUH",Preisänderungsfaktoren!DR32,IF('SIA 125'!$N$23="TUH",Preisänderungsfaktoren!DR95,IF('SIA 125'!$N$23="TUT",Preisänderungsfaktoren!DR158)))</f>
        <v>8.9499999999999993</v>
      </c>
      <c r="BI32" s="50">
        <f>IF('SIA 125'!$N$23="GUH",Preisänderungsfaktoren!DS32,IF('SIA 125'!$N$23="TUH",Preisänderungsfaktoren!DS95,IF('SIA 125'!$N$23="TUT",Preisänderungsfaktoren!DS158)))</f>
        <v>0</v>
      </c>
      <c r="BK32" s="1" t="s">
        <v>91</v>
      </c>
      <c r="BL32" s="50">
        <v>0</v>
      </c>
      <c r="BM32" s="50">
        <v>0</v>
      </c>
      <c r="BN32" s="50">
        <v>0</v>
      </c>
      <c r="BO32" s="50">
        <v>0</v>
      </c>
      <c r="BP32" s="50">
        <v>0</v>
      </c>
      <c r="BQ32" s="50">
        <v>0</v>
      </c>
      <c r="BR32" s="50">
        <v>0</v>
      </c>
      <c r="BS32" s="50">
        <v>0</v>
      </c>
      <c r="BT32" s="50">
        <v>0</v>
      </c>
      <c r="BU32" s="50">
        <v>0</v>
      </c>
      <c r="BV32" s="50">
        <v>0</v>
      </c>
      <c r="BW32" s="50">
        <v>0</v>
      </c>
      <c r="BX32" s="50">
        <v>0</v>
      </c>
      <c r="BY32" s="50">
        <v>0</v>
      </c>
      <c r="BZ32" s="50">
        <v>0</v>
      </c>
      <c r="CA32" s="50">
        <v>0</v>
      </c>
      <c r="CB32" s="50">
        <v>0</v>
      </c>
      <c r="CC32" s="50">
        <v>0</v>
      </c>
      <c r="CD32" s="50">
        <v>0</v>
      </c>
      <c r="CE32" s="50">
        <v>0</v>
      </c>
      <c r="CF32" s="50">
        <v>0</v>
      </c>
      <c r="CG32" s="50">
        <v>0</v>
      </c>
      <c r="CH32" s="50">
        <v>0</v>
      </c>
      <c r="CI32" s="50">
        <v>0</v>
      </c>
      <c r="CJ32" s="50">
        <v>0</v>
      </c>
      <c r="CK32" s="50">
        <v>0</v>
      </c>
      <c r="CL32" s="50">
        <v>0</v>
      </c>
      <c r="CM32" s="50">
        <v>0</v>
      </c>
      <c r="CN32" s="50">
        <v>0</v>
      </c>
      <c r="CO32" s="50">
        <v>0</v>
      </c>
      <c r="CP32" s="50">
        <v>0</v>
      </c>
      <c r="CQ32" s="50">
        <v>0</v>
      </c>
      <c r="CR32" s="50">
        <v>0.06</v>
      </c>
      <c r="CS32" s="50">
        <v>0.11</v>
      </c>
      <c r="CT32" s="50">
        <v>0.18</v>
      </c>
      <c r="CU32" s="50">
        <v>0.45</v>
      </c>
      <c r="CV32" s="50">
        <v>-0.12</v>
      </c>
      <c r="CW32" s="50">
        <v>-0.18</v>
      </c>
      <c r="CX32" s="50">
        <v>-0.05</v>
      </c>
      <c r="CY32" s="50">
        <v>0.6</v>
      </c>
      <c r="CZ32" s="50">
        <v>1.56</v>
      </c>
      <c r="DA32" s="50">
        <v>1.9</v>
      </c>
      <c r="DB32" s="50">
        <v>3.3</v>
      </c>
      <c r="DC32" s="50">
        <v>4.2300000000000004</v>
      </c>
      <c r="DD32" s="50">
        <v>5.96</v>
      </c>
      <c r="DE32" s="50">
        <v>8.4499999999999993</v>
      </c>
      <c r="DF32" s="50">
        <v>6.69</v>
      </c>
      <c r="DG32" s="50">
        <v>6.65</v>
      </c>
      <c r="DH32" s="50">
        <v>8.41</v>
      </c>
      <c r="DI32" s="50">
        <v>8.48</v>
      </c>
      <c r="DJ32" s="50">
        <v>7.98</v>
      </c>
      <c r="DK32" s="50">
        <v>8.5299999999999994</v>
      </c>
      <c r="DL32" s="50">
        <v>9.4700000000000006</v>
      </c>
      <c r="DM32" s="50">
        <v>9.31</v>
      </c>
      <c r="DN32" s="50">
        <v>8.34</v>
      </c>
      <c r="DO32" s="50">
        <v>8.91</v>
      </c>
      <c r="DP32" s="50">
        <v>10.220000000000001</v>
      </c>
      <c r="DQ32" s="50">
        <v>10.130000000000001</v>
      </c>
      <c r="DR32" s="50">
        <v>8.9499999999999993</v>
      </c>
      <c r="DS32" s="50"/>
    </row>
    <row r="33" spans="1:123" x14ac:dyDescent="0.35">
      <c r="A33" s="1" t="s">
        <v>92</v>
      </c>
      <c r="B33" s="50">
        <f>IF('SIA 125'!$N$23="GUH",Preisänderungsfaktoren!BL33,IF('SIA 125'!$N$23="TUH",Preisänderungsfaktoren!BL96,IF('SIA 125'!$N$23="TUT",Preisänderungsfaktoren!BL159)))</f>
        <v>0</v>
      </c>
      <c r="C33" s="50">
        <f>IF('SIA 125'!$N$23="GUH",Preisänderungsfaktoren!BM33,IF('SIA 125'!$N$23="TUH",Preisänderungsfaktoren!BM96,IF('SIA 125'!$N$23="TUT",Preisänderungsfaktoren!BM159)))</f>
        <v>0</v>
      </c>
      <c r="D33" s="50">
        <f>IF('SIA 125'!$N$23="GUH",Preisänderungsfaktoren!BN33,IF('SIA 125'!$N$23="TUH",Preisänderungsfaktoren!BN96,IF('SIA 125'!$N$23="TUT",Preisänderungsfaktoren!BN159)))</f>
        <v>0</v>
      </c>
      <c r="E33" s="50">
        <f>IF('SIA 125'!$N$23="GUH",Preisänderungsfaktoren!BO33,IF('SIA 125'!$N$23="TUH",Preisänderungsfaktoren!BO96,IF('SIA 125'!$N$23="TUT",Preisänderungsfaktoren!BO159)))</f>
        <v>0</v>
      </c>
      <c r="F33" s="50">
        <f>IF('SIA 125'!$N$23="GUH",Preisänderungsfaktoren!BP33,IF('SIA 125'!$N$23="TUH",Preisänderungsfaktoren!BP96,IF('SIA 125'!$N$23="TUT",Preisänderungsfaktoren!BP159)))</f>
        <v>0</v>
      </c>
      <c r="G33" s="50">
        <f>IF('SIA 125'!$N$23="GUH",Preisänderungsfaktoren!BQ33,IF('SIA 125'!$N$23="TUH",Preisänderungsfaktoren!BQ96,IF('SIA 125'!$N$23="TUT",Preisänderungsfaktoren!BQ159)))</f>
        <v>0</v>
      </c>
      <c r="H33" s="50">
        <f>IF('SIA 125'!$N$23="GUH",Preisänderungsfaktoren!BR33,IF('SIA 125'!$N$23="TUH",Preisänderungsfaktoren!BR96,IF('SIA 125'!$N$23="TUT",Preisänderungsfaktoren!BR159)))</f>
        <v>0</v>
      </c>
      <c r="I33" s="50">
        <f>IF('SIA 125'!$N$23="GUH",Preisänderungsfaktoren!BS33,IF('SIA 125'!$N$23="TUH",Preisänderungsfaktoren!BS96,IF('SIA 125'!$N$23="TUT",Preisänderungsfaktoren!BS159)))</f>
        <v>0</v>
      </c>
      <c r="J33" s="50">
        <f>IF('SIA 125'!$N$23="GUH",Preisänderungsfaktoren!BT33,IF('SIA 125'!$N$23="TUH",Preisänderungsfaktoren!BT96,IF('SIA 125'!$N$23="TUT",Preisänderungsfaktoren!BT159)))</f>
        <v>0</v>
      </c>
      <c r="K33" s="50">
        <f>IF('SIA 125'!$N$23="GUH",Preisänderungsfaktoren!BU33,IF('SIA 125'!$N$23="TUH",Preisänderungsfaktoren!BU96,IF('SIA 125'!$N$23="TUT",Preisänderungsfaktoren!BU159)))</f>
        <v>0</v>
      </c>
      <c r="L33" s="50">
        <f>IF('SIA 125'!$N$23="GUH",Preisänderungsfaktoren!BV33,IF('SIA 125'!$N$23="TUH",Preisänderungsfaktoren!BV96,IF('SIA 125'!$N$23="TUT",Preisänderungsfaktoren!BV159)))</f>
        <v>0</v>
      </c>
      <c r="M33" s="50">
        <f>IF('SIA 125'!$N$23="GUH",Preisänderungsfaktoren!BW33,IF('SIA 125'!$N$23="TUH",Preisänderungsfaktoren!BW96,IF('SIA 125'!$N$23="TUT",Preisänderungsfaktoren!BW159)))</f>
        <v>0</v>
      </c>
      <c r="N33" s="50">
        <f>IF('SIA 125'!$N$23="GUH",Preisänderungsfaktoren!BX33,IF('SIA 125'!$N$23="TUH",Preisänderungsfaktoren!BX96,IF('SIA 125'!$N$23="TUT",Preisänderungsfaktoren!BX159)))</f>
        <v>0</v>
      </c>
      <c r="O33" s="50">
        <f>IF('SIA 125'!$N$23="GUH",Preisänderungsfaktoren!BY33,IF('SIA 125'!$N$23="TUH",Preisänderungsfaktoren!BY96,IF('SIA 125'!$N$23="TUT",Preisänderungsfaktoren!BY159)))</f>
        <v>0</v>
      </c>
      <c r="P33" s="50">
        <f>IF('SIA 125'!$N$23="GUH",Preisänderungsfaktoren!BZ33,IF('SIA 125'!$N$23="TUH",Preisänderungsfaktoren!BZ96,IF('SIA 125'!$N$23="TUT",Preisänderungsfaktoren!BZ159)))</f>
        <v>0</v>
      </c>
      <c r="Q33" s="50">
        <f>IF('SIA 125'!$N$23="GUH",Preisänderungsfaktoren!CA33,IF('SIA 125'!$N$23="TUH",Preisänderungsfaktoren!CA96,IF('SIA 125'!$N$23="TUT",Preisänderungsfaktoren!CA159)))</f>
        <v>0</v>
      </c>
      <c r="R33" s="50">
        <f>IF('SIA 125'!$N$23="GUH",Preisänderungsfaktoren!CB33,IF('SIA 125'!$N$23="TUH",Preisänderungsfaktoren!CB96,IF('SIA 125'!$N$23="TUT",Preisänderungsfaktoren!CB159)))</f>
        <v>0</v>
      </c>
      <c r="S33" s="50">
        <f>IF('SIA 125'!$N$23="GUH",Preisänderungsfaktoren!CC33,IF('SIA 125'!$N$23="TUH",Preisänderungsfaktoren!CC96,IF('SIA 125'!$N$23="TUT",Preisänderungsfaktoren!CC159)))</f>
        <v>0</v>
      </c>
      <c r="T33" s="50">
        <f>IF('SIA 125'!$N$23="GUH",Preisänderungsfaktoren!CD33,IF('SIA 125'!$N$23="TUH",Preisänderungsfaktoren!CD96,IF('SIA 125'!$N$23="TUT",Preisänderungsfaktoren!CD159)))</f>
        <v>0</v>
      </c>
      <c r="U33" s="50">
        <f>IF('SIA 125'!$N$23="GUH",Preisänderungsfaktoren!CE33,IF('SIA 125'!$N$23="TUH",Preisänderungsfaktoren!CE96,IF('SIA 125'!$N$23="TUT",Preisänderungsfaktoren!CE159)))</f>
        <v>0</v>
      </c>
      <c r="V33" s="50">
        <f>IF('SIA 125'!$N$23="GUH",Preisänderungsfaktoren!CF33,IF('SIA 125'!$N$23="TUH",Preisänderungsfaktoren!CF96,IF('SIA 125'!$N$23="TUT",Preisänderungsfaktoren!CF159)))</f>
        <v>0</v>
      </c>
      <c r="W33" s="50">
        <f>IF('SIA 125'!$N$23="GUH",Preisänderungsfaktoren!CG33,IF('SIA 125'!$N$23="TUH",Preisänderungsfaktoren!CG96,IF('SIA 125'!$N$23="TUT",Preisänderungsfaktoren!CG159)))</f>
        <v>0</v>
      </c>
      <c r="X33" s="50">
        <f>IF('SIA 125'!$N$23="GUH",Preisänderungsfaktoren!CH33,IF('SIA 125'!$N$23="TUH",Preisänderungsfaktoren!CH96,IF('SIA 125'!$N$23="TUT",Preisänderungsfaktoren!CH159)))</f>
        <v>0</v>
      </c>
      <c r="Y33" s="50">
        <f>IF('SIA 125'!$N$23="GUH",Preisänderungsfaktoren!CI33,IF('SIA 125'!$N$23="TUH",Preisänderungsfaktoren!CI96,IF('SIA 125'!$N$23="TUT",Preisänderungsfaktoren!CI159)))</f>
        <v>0</v>
      </c>
      <c r="Z33" s="50">
        <f>IF('SIA 125'!$N$23="GUH",Preisänderungsfaktoren!CJ33,IF('SIA 125'!$N$23="TUH",Preisänderungsfaktoren!CJ96,IF('SIA 125'!$N$23="TUT",Preisänderungsfaktoren!CJ159)))</f>
        <v>0</v>
      </c>
      <c r="AA33" s="50">
        <f>IF('SIA 125'!$N$23="GUH",Preisänderungsfaktoren!CK33,IF('SIA 125'!$N$23="TUH",Preisänderungsfaktoren!CK96,IF('SIA 125'!$N$23="TUT",Preisänderungsfaktoren!CK159)))</f>
        <v>0</v>
      </c>
      <c r="AB33" s="50">
        <f>IF('SIA 125'!$N$23="GUH",Preisänderungsfaktoren!CL33,IF('SIA 125'!$N$23="TUH",Preisänderungsfaktoren!CL96,IF('SIA 125'!$N$23="TUT",Preisänderungsfaktoren!CL159)))</f>
        <v>0</v>
      </c>
      <c r="AC33" s="50">
        <f>IF('SIA 125'!$N$23="GUH",Preisänderungsfaktoren!CM33,IF('SIA 125'!$N$23="TUH",Preisänderungsfaktoren!CM96,IF('SIA 125'!$N$23="TUT",Preisänderungsfaktoren!CM159)))</f>
        <v>0</v>
      </c>
      <c r="AD33" s="50">
        <f>IF('SIA 125'!$N$23="GUH",Preisänderungsfaktoren!CN33,IF('SIA 125'!$N$23="TUH",Preisänderungsfaktoren!CN96,IF('SIA 125'!$N$23="TUT",Preisänderungsfaktoren!CN159)))</f>
        <v>0</v>
      </c>
      <c r="AE33" s="50">
        <f>IF('SIA 125'!$N$23="GUH",Preisänderungsfaktoren!CO33,IF('SIA 125'!$N$23="TUH",Preisänderungsfaktoren!CO96,IF('SIA 125'!$N$23="TUT",Preisänderungsfaktoren!CO159)))</f>
        <v>0</v>
      </c>
      <c r="AF33" s="50">
        <f>IF('SIA 125'!$N$23="GUH",Preisänderungsfaktoren!CP33,IF('SIA 125'!$N$23="TUH",Preisänderungsfaktoren!CP96,IF('SIA 125'!$N$23="TUT",Preisänderungsfaktoren!CP159)))</f>
        <v>0</v>
      </c>
      <c r="AG33" s="50">
        <f>IF('SIA 125'!$N$23="GUH",Preisänderungsfaktoren!CQ33,IF('SIA 125'!$N$23="TUH",Preisänderungsfaktoren!CQ96,IF('SIA 125'!$N$23="TUT",Preisänderungsfaktoren!CQ159)))</f>
        <v>0</v>
      </c>
      <c r="AH33" s="50">
        <f>IF('SIA 125'!$N$23="GUH",Preisänderungsfaktoren!CR33,IF('SIA 125'!$N$23="TUH",Preisänderungsfaktoren!CR96,IF('SIA 125'!$N$23="TUT",Preisänderungsfaktoren!CR159)))</f>
        <v>-0.21</v>
      </c>
      <c r="AI33" s="50">
        <f>IF('SIA 125'!$N$23="GUH",Preisänderungsfaktoren!CS33,IF('SIA 125'!$N$23="TUH",Preisänderungsfaktoren!CS96,IF('SIA 125'!$N$23="TUT",Preisänderungsfaktoren!CS159)))</f>
        <v>-0.17</v>
      </c>
      <c r="AJ33" s="50">
        <f>IF('SIA 125'!$N$23="GUH",Preisänderungsfaktoren!CT33,IF('SIA 125'!$N$23="TUH",Preisänderungsfaktoren!CT96,IF('SIA 125'!$N$23="TUT",Preisänderungsfaktoren!CT159)))</f>
        <v>-0.1</v>
      </c>
      <c r="AK33" s="50">
        <f>IF('SIA 125'!$N$23="GUH",Preisänderungsfaktoren!CU33,IF('SIA 125'!$N$23="TUH",Preisänderungsfaktoren!CU96,IF('SIA 125'!$N$23="TUT",Preisänderungsfaktoren!CU159)))</f>
        <v>0.18</v>
      </c>
      <c r="AL33" s="50">
        <f>IF('SIA 125'!$N$23="GUH",Preisänderungsfaktoren!CV33,IF('SIA 125'!$N$23="TUH",Preisänderungsfaktoren!CV96,IF('SIA 125'!$N$23="TUT",Preisänderungsfaktoren!CV159)))</f>
        <v>-0.39</v>
      </c>
      <c r="AM33" s="50">
        <f>IF('SIA 125'!$N$23="GUH",Preisänderungsfaktoren!CW33,IF('SIA 125'!$N$23="TUH",Preisänderungsfaktoren!CW96,IF('SIA 125'!$N$23="TUT",Preisänderungsfaktoren!CW159)))</f>
        <v>-0.46</v>
      </c>
      <c r="AN33" s="50">
        <f>IF('SIA 125'!$N$23="GUH",Preisänderungsfaktoren!CX33,IF('SIA 125'!$N$23="TUH",Preisänderungsfaktoren!CX96,IF('SIA 125'!$N$23="TUT",Preisänderungsfaktoren!CX159)))</f>
        <v>-0.33</v>
      </c>
      <c r="AO33" s="50">
        <f>IF('SIA 125'!$N$23="GUH",Preisänderungsfaktoren!CY33,IF('SIA 125'!$N$23="TUH",Preisänderungsfaktoren!CY96,IF('SIA 125'!$N$23="TUT",Preisänderungsfaktoren!CY159)))</f>
        <v>0.32</v>
      </c>
      <c r="AP33" s="50">
        <f>IF('SIA 125'!$N$23="GUH",Preisänderungsfaktoren!CZ33,IF('SIA 125'!$N$23="TUH",Preisänderungsfaktoren!CZ96,IF('SIA 125'!$N$23="TUT",Preisänderungsfaktoren!CZ159)))</f>
        <v>1.28</v>
      </c>
      <c r="AQ33" s="50">
        <f>IF('SIA 125'!$N$23="GUH",Preisänderungsfaktoren!DA33,IF('SIA 125'!$N$23="TUH",Preisänderungsfaktoren!DA96,IF('SIA 125'!$N$23="TUT",Preisänderungsfaktoren!DA159)))</f>
        <v>1.62</v>
      </c>
      <c r="AR33" s="50">
        <f>IF('SIA 125'!$N$23="GUH",Preisänderungsfaktoren!DB33,IF('SIA 125'!$N$23="TUH",Preisänderungsfaktoren!DB96,IF('SIA 125'!$N$23="TUT",Preisänderungsfaktoren!DB159)))</f>
        <v>3.03</v>
      </c>
      <c r="AS33" s="50">
        <f>IF('SIA 125'!$N$23="GUH",Preisänderungsfaktoren!DC33,IF('SIA 125'!$N$23="TUH",Preisänderungsfaktoren!DC96,IF('SIA 125'!$N$23="TUT",Preisänderungsfaktoren!DC159)))</f>
        <v>3.95</v>
      </c>
      <c r="AT33" s="50">
        <f>IF('SIA 125'!$N$23="GUH",Preisänderungsfaktoren!DD33,IF('SIA 125'!$N$23="TUH",Preisänderungsfaktoren!DD96,IF('SIA 125'!$N$23="TUT",Preisänderungsfaktoren!DD159)))</f>
        <v>5.68</v>
      </c>
      <c r="AU33" s="50">
        <f>IF('SIA 125'!$N$23="GUH",Preisänderungsfaktoren!DE33,IF('SIA 125'!$N$23="TUH",Preisänderungsfaktoren!DE96,IF('SIA 125'!$N$23="TUT",Preisänderungsfaktoren!DE159)))</f>
        <v>8.17</v>
      </c>
      <c r="AV33" s="50">
        <f>IF('SIA 125'!$N$23="GUH",Preisänderungsfaktoren!DF33,IF('SIA 125'!$N$23="TUH",Preisänderungsfaktoren!DF96,IF('SIA 125'!$N$23="TUT",Preisänderungsfaktoren!DF159)))</f>
        <v>6.42</v>
      </c>
      <c r="AW33" s="50">
        <f>IF('SIA 125'!$N$23="GUH",Preisänderungsfaktoren!DG33,IF('SIA 125'!$N$23="TUH",Preisänderungsfaktoren!DG96,IF('SIA 125'!$N$23="TUT",Preisänderungsfaktoren!DG159)))</f>
        <v>6.38</v>
      </c>
      <c r="AX33" s="50">
        <f>IF('SIA 125'!$N$23="GUH",Preisänderungsfaktoren!DH33,IF('SIA 125'!$N$23="TUH",Preisänderungsfaktoren!DH96,IF('SIA 125'!$N$23="TUT",Preisänderungsfaktoren!DH159)))</f>
        <v>8.1199999999999992</v>
      </c>
      <c r="AY33" s="50">
        <f>IF('SIA 125'!$N$23="GUH",Preisänderungsfaktoren!DI33,IF('SIA 125'!$N$23="TUH",Preisänderungsfaktoren!DI96,IF('SIA 125'!$N$23="TUT",Preisänderungsfaktoren!DI159)))</f>
        <v>8.1999999999999993</v>
      </c>
      <c r="AZ33" s="50">
        <f>IF('SIA 125'!$N$23="GUH",Preisänderungsfaktoren!DJ33,IF('SIA 125'!$N$23="TUH",Preisänderungsfaktoren!DJ96,IF('SIA 125'!$N$23="TUT",Preisänderungsfaktoren!DJ159)))</f>
        <v>6.83</v>
      </c>
      <c r="BA33" s="50">
        <f>IF('SIA 125'!$N$23="GUH",Preisänderungsfaktoren!DK33,IF('SIA 125'!$N$23="TUH",Preisänderungsfaktoren!DK96,IF('SIA 125'!$N$23="TUT",Preisänderungsfaktoren!DK159)))</f>
        <v>8.25</v>
      </c>
      <c r="BB33" s="50">
        <f>IF('SIA 125'!$N$23="GUH",Preisänderungsfaktoren!DL33,IF('SIA 125'!$N$23="TUH",Preisänderungsfaktoren!DL96,IF('SIA 125'!$N$23="TUT",Preisänderungsfaktoren!DL159)))</f>
        <v>9.19</v>
      </c>
      <c r="BC33" s="50">
        <f>IF('SIA 125'!$N$23="GUH",Preisänderungsfaktoren!DM33,IF('SIA 125'!$N$23="TUH",Preisänderungsfaktoren!DM96,IF('SIA 125'!$N$23="TUT",Preisänderungsfaktoren!DM159)))</f>
        <v>9.02</v>
      </c>
      <c r="BD33" s="50">
        <f>IF('SIA 125'!$N$23="GUH",Preisänderungsfaktoren!DN33,IF('SIA 125'!$N$23="TUH",Preisänderungsfaktoren!DN96,IF('SIA 125'!$N$23="TUT",Preisänderungsfaktoren!DN159)))</f>
        <v>8.0500000000000007</v>
      </c>
      <c r="BE33" s="50">
        <f>IF('SIA 125'!$N$23="GUH",Preisänderungsfaktoren!DO33,IF('SIA 125'!$N$23="TUH",Preisänderungsfaktoren!DO96,IF('SIA 125'!$N$23="TUT",Preisänderungsfaktoren!DO159)))</f>
        <v>8.6199999999999992</v>
      </c>
      <c r="BF33" s="50">
        <f>IF('SIA 125'!$N$23="GUH",Preisänderungsfaktoren!DP33,IF('SIA 125'!$N$23="TUH",Preisänderungsfaktoren!DP96,IF('SIA 125'!$N$23="TUT",Preisänderungsfaktoren!DP159)))</f>
        <v>9.92</v>
      </c>
      <c r="BG33" s="50">
        <f>IF('SIA 125'!$N$23="GUH",Preisänderungsfaktoren!DQ33,IF('SIA 125'!$N$23="TUH",Preisänderungsfaktoren!DQ96,IF('SIA 125'!$N$23="TUT",Preisänderungsfaktoren!DQ159)))</f>
        <v>9.84</v>
      </c>
      <c r="BH33" s="50">
        <f>IF('SIA 125'!$N$23="GUH",Preisänderungsfaktoren!DR33,IF('SIA 125'!$N$23="TUH",Preisänderungsfaktoren!DR96,IF('SIA 125'!$N$23="TUT",Preisänderungsfaktoren!DR159)))</f>
        <v>8.66</v>
      </c>
      <c r="BI33" s="50">
        <f>IF('SIA 125'!$N$23="GUH",Preisänderungsfaktoren!DS33,IF('SIA 125'!$N$23="TUH",Preisänderungsfaktoren!DS96,IF('SIA 125'!$N$23="TUT",Preisänderungsfaktoren!DS159)))</f>
        <v>0</v>
      </c>
      <c r="BK33" s="1" t="s">
        <v>92</v>
      </c>
      <c r="BL33" s="50">
        <v>0</v>
      </c>
      <c r="BM33" s="50">
        <v>0</v>
      </c>
      <c r="BN33" s="50">
        <v>0</v>
      </c>
      <c r="BO33" s="50">
        <v>0</v>
      </c>
      <c r="BP33" s="50">
        <v>0</v>
      </c>
      <c r="BQ33" s="50">
        <v>0</v>
      </c>
      <c r="BR33" s="50">
        <v>0</v>
      </c>
      <c r="BS33" s="50">
        <v>0</v>
      </c>
      <c r="BT33" s="50">
        <v>0</v>
      </c>
      <c r="BU33" s="50">
        <v>0</v>
      </c>
      <c r="BV33" s="50">
        <v>0</v>
      </c>
      <c r="BW33" s="50">
        <v>0</v>
      </c>
      <c r="BX33" s="50">
        <v>0</v>
      </c>
      <c r="BY33" s="50">
        <v>0</v>
      </c>
      <c r="BZ33" s="50">
        <v>0</v>
      </c>
      <c r="CA33" s="50">
        <v>0</v>
      </c>
      <c r="CB33" s="50">
        <v>0</v>
      </c>
      <c r="CC33" s="50">
        <v>0</v>
      </c>
      <c r="CD33" s="50">
        <v>0</v>
      </c>
      <c r="CE33" s="50">
        <v>0</v>
      </c>
      <c r="CF33" s="50">
        <v>0</v>
      </c>
      <c r="CG33" s="50">
        <v>0</v>
      </c>
      <c r="CH33" s="50">
        <v>0</v>
      </c>
      <c r="CI33" s="50">
        <v>0</v>
      </c>
      <c r="CJ33" s="50">
        <v>0</v>
      </c>
      <c r="CK33" s="50">
        <v>0</v>
      </c>
      <c r="CL33" s="50">
        <v>0</v>
      </c>
      <c r="CM33" s="50">
        <v>0</v>
      </c>
      <c r="CN33" s="50">
        <v>0</v>
      </c>
      <c r="CO33" s="50">
        <v>0</v>
      </c>
      <c r="CP33" s="50">
        <v>0</v>
      </c>
      <c r="CQ33" s="50">
        <v>0</v>
      </c>
      <c r="CR33" s="50">
        <v>-0.21</v>
      </c>
      <c r="CS33" s="50">
        <v>-0.17</v>
      </c>
      <c r="CT33" s="50">
        <v>-0.1</v>
      </c>
      <c r="CU33" s="50">
        <v>0.18</v>
      </c>
      <c r="CV33" s="50">
        <v>-0.39</v>
      </c>
      <c r="CW33" s="50">
        <v>-0.46</v>
      </c>
      <c r="CX33" s="50">
        <v>-0.33</v>
      </c>
      <c r="CY33" s="50">
        <v>0.32</v>
      </c>
      <c r="CZ33" s="50">
        <v>1.28</v>
      </c>
      <c r="DA33" s="50">
        <v>1.62</v>
      </c>
      <c r="DB33" s="50">
        <v>3.03</v>
      </c>
      <c r="DC33" s="50">
        <v>3.95</v>
      </c>
      <c r="DD33" s="50">
        <v>5.68</v>
      </c>
      <c r="DE33" s="50">
        <v>8.17</v>
      </c>
      <c r="DF33" s="50">
        <v>6.42</v>
      </c>
      <c r="DG33" s="50">
        <v>6.38</v>
      </c>
      <c r="DH33" s="50">
        <v>8.1199999999999992</v>
      </c>
      <c r="DI33" s="50">
        <v>8.1999999999999993</v>
      </c>
      <c r="DJ33" s="50">
        <v>6.83</v>
      </c>
      <c r="DK33" s="50">
        <v>8.25</v>
      </c>
      <c r="DL33" s="50">
        <v>9.19</v>
      </c>
      <c r="DM33" s="50">
        <v>9.02</v>
      </c>
      <c r="DN33" s="50">
        <v>8.0500000000000007</v>
      </c>
      <c r="DO33" s="50">
        <v>8.6199999999999992</v>
      </c>
      <c r="DP33" s="50">
        <v>9.92</v>
      </c>
      <c r="DQ33" s="50">
        <v>9.84</v>
      </c>
      <c r="DR33" s="50">
        <v>8.66</v>
      </c>
      <c r="DS33" s="50"/>
    </row>
    <row r="34" spans="1:123" x14ac:dyDescent="0.35">
      <c r="A34" s="1" t="s">
        <v>93</v>
      </c>
      <c r="B34" s="50">
        <f>IF('SIA 125'!$N$23="GUH",Preisänderungsfaktoren!BL34,IF('SIA 125'!$N$23="TUH",Preisänderungsfaktoren!BL97,IF('SIA 125'!$N$23="TUT",Preisänderungsfaktoren!BL160)))</f>
        <v>0</v>
      </c>
      <c r="C34" s="50">
        <f>IF('SIA 125'!$N$23="GUH",Preisänderungsfaktoren!BM34,IF('SIA 125'!$N$23="TUH",Preisänderungsfaktoren!BM97,IF('SIA 125'!$N$23="TUT",Preisänderungsfaktoren!BM160)))</f>
        <v>0</v>
      </c>
      <c r="D34" s="50">
        <f>IF('SIA 125'!$N$23="GUH",Preisänderungsfaktoren!BN34,IF('SIA 125'!$N$23="TUH",Preisänderungsfaktoren!BN97,IF('SIA 125'!$N$23="TUT",Preisänderungsfaktoren!BN160)))</f>
        <v>0</v>
      </c>
      <c r="E34" s="50">
        <f>IF('SIA 125'!$N$23="GUH",Preisänderungsfaktoren!BO34,IF('SIA 125'!$N$23="TUH",Preisänderungsfaktoren!BO97,IF('SIA 125'!$N$23="TUT",Preisänderungsfaktoren!BO160)))</f>
        <v>0</v>
      </c>
      <c r="F34" s="50">
        <f>IF('SIA 125'!$N$23="GUH",Preisänderungsfaktoren!BP34,IF('SIA 125'!$N$23="TUH",Preisänderungsfaktoren!BP97,IF('SIA 125'!$N$23="TUT",Preisänderungsfaktoren!BP160)))</f>
        <v>0</v>
      </c>
      <c r="G34" s="50">
        <f>IF('SIA 125'!$N$23="GUH",Preisänderungsfaktoren!BQ34,IF('SIA 125'!$N$23="TUH",Preisänderungsfaktoren!BQ97,IF('SIA 125'!$N$23="TUT",Preisänderungsfaktoren!BQ160)))</f>
        <v>0</v>
      </c>
      <c r="H34" s="50">
        <f>IF('SIA 125'!$N$23="GUH",Preisänderungsfaktoren!BR34,IF('SIA 125'!$N$23="TUH",Preisänderungsfaktoren!BR97,IF('SIA 125'!$N$23="TUT",Preisänderungsfaktoren!BR160)))</f>
        <v>0</v>
      </c>
      <c r="I34" s="50">
        <f>IF('SIA 125'!$N$23="GUH",Preisänderungsfaktoren!BS34,IF('SIA 125'!$N$23="TUH",Preisänderungsfaktoren!BS97,IF('SIA 125'!$N$23="TUT",Preisänderungsfaktoren!BS160)))</f>
        <v>0</v>
      </c>
      <c r="J34" s="50">
        <f>IF('SIA 125'!$N$23="GUH",Preisänderungsfaktoren!BT34,IF('SIA 125'!$N$23="TUH",Preisänderungsfaktoren!BT97,IF('SIA 125'!$N$23="TUT",Preisänderungsfaktoren!BT160)))</f>
        <v>0</v>
      </c>
      <c r="K34" s="50">
        <f>IF('SIA 125'!$N$23="GUH",Preisänderungsfaktoren!BU34,IF('SIA 125'!$N$23="TUH",Preisänderungsfaktoren!BU97,IF('SIA 125'!$N$23="TUT",Preisänderungsfaktoren!BU160)))</f>
        <v>0</v>
      </c>
      <c r="L34" s="50">
        <f>IF('SIA 125'!$N$23="GUH",Preisänderungsfaktoren!BV34,IF('SIA 125'!$N$23="TUH",Preisänderungsfaktoren!BV97,IF('SIA 125'!$N$23="TUT",Preisänderungsfaktoren!BV160)))</f>
        <v>0</v>
      </c>
      <c r="M34" s="50">
        <f>IF('SIA 125'!$N$23="GUH",Preisänderungsfaktoren!BW34,IF('SIA 125'!$N$23="TUH",Preisänderungsfaktoren!BW97,IF('SIA 125'!$N$23="TUT",Preisänderungsfaktoren!BW160)))</f>
        <v>0</v>
      </c>
      <c r="N34" s="50">
        <f>IF('SIA 125'!$N$23="GUH",Preisänderungsfaktoren!BX34,IF('SIA 125'!$N$23="TUH",Preisänderungsfaktoren!BX97,IF('SIA 125'!$N$23="TUT",Preisänderungsfaktoren!BX160)))</f>
        <v>0</v>
      </c>
      <c r="O34" s="50">
        <f>IF('SIA 125'!$N$23="GUH",Preisänderungsfaktoren!BY34,IF('SIA 125'!$N$23="TUH",Preisänderungsfaktoren!BY97,IF('SIA 125'!$N$23="TUT",Preisänderungsfaktoren!BY160)))</f>
        <v>0</v>
      </c>
      <c r="P34" s="50">
        <f>IF('SIA 125'!$N$23="GUH",Preisänderungsfaktoren!BZ34,IF('SIA 125'!$N$23="TUH",Preisänderungsfaktoren!BZ97,IF('SIA 125'!$N$23="TUT",Preisänderungsfaktoren!BZ160)))</f>
        <v>0</v>
      </c>
      <c r="Q34" s="50">
        <f>IF('SIA 125'!$N$23="GUH",Preisänderungsfaktoren!CA34,IF('SIA 125'!$N$23="TUH",Preisänderungsfaktoren!CA97,IF('SIA 125'!$N$23="TUT",Preisänderungsfaktoren!CA160)))</f>
        <v>0</v>
      </c>
      <c r="R34" s="50">
        <f>IF('SIA 125'!$N$23="GUH",Preisänderungsfaktoren!CB34,IF('SIA 125'!$N$23="TUH",Preisänderungsfaktoren!CB97,IF('SIA 125'!$N$23="TUT",Preisänderungsfaktoren!CB160)))</f>
        <v>0</v>
      </c>
      <c r="S34" s="50">
        <f>IF('SIA 125'!$N$23="GUH",Preisänderungsfaktoren!CC34,IF('SIA 125'!$N$23="TUH",Preisänderungsfaktoren!CC97,IF('SIA 125'!$N$23="TUT",Preisänderungsfaktoren!CC160)))</f>
        <v>0</v>
      </c>
      <c r="T34" s="50">
        <f>IF('SIA 125'!$N$23="GUH",Preisänderungsfaktoren!CD34,IF('SIA 125'!$N$23="TUH",Preisänderungsfaktoren!CD97,IF('SIA 125'!$N$23="TUT",Preisänderungsfaktoren!CD160)))</f>
        <v>0</v>
      </c>
      <c r="U34" s="50">
        <f>IF('SIA 125'!$N$23="GUH",Preisänderungsfaktoren!CE34,IF('SIA 125'!$N$23="TUH",Preisänderungsfaktoren!CE97,IF('SIA 125'!$N$23="TUT",Preisänderungsfaktoren!CE160)))</f>
        <v>0</v>
      </c>
      <c r="V34" s="50">
        <f>IF('SIA 125'!$N$23="GUH",Preisänderungsfaktoren!CF34,IF('SIA 125'!$N$23="TUH",Preisänderungsfaktoren!CF97,IF('SIA 125'!$N$23="TUT",Preisänderungsfaktoren!CF160)))</f>
        <v>0</v>
      </c>
      <c r="W34" s="50">
        <f>IF('SIA 125'!$N$23="GUH",Preisänderungsfaktoren!CG34,IF('SIA 125'!$N$23="TUH",Preisänderungsfaktoren!CG97,IF('SIA 125'!$N$23="TUT",Preisänderungsfaktoren!CG160)))</f>
        <v>0</v>
      </c>
      <c r="X34" s="50">
        <f>IF('SIA 125'!$N$23="GUH",Preisänderungsfaktoren!CH34,IF('SIA 125'!$N$23="TUH",Preisänderungsfaktoren!CH97,IF('SIA 125'!$N$23="TUT",Preisänderungsfaktoren!CH160)))</f>
        <v>0</v>
      </c>
      <c r="Y34" s="50">
        <f>IF('SIA 125'!$N$23="GUH",Preisänderungsfaktoren!CI34,IF('SIA 125'!$N$23="TUH",Preisänderungsfaktoren!CI97,IF('SIA 125'!$N$23="TUT",Preisänderungsfaktoren!CI160)))</f>
        <v>0</v>
      </c>
      <c r="Z34" s="50">
        <f>IF('SIA 125'!$N$23="GUH",Preisänderungsfaktoren!CJ34,IF('SIA 125'!$N$23="TUH",Preisänderungsfaktoren!CJ97,IF('SIA 125'!$N$23="TUT",Preisänderungsfaktoren!CJ160)))</f>
        <v>0</v>
      </c>
      <c r="AA34" s="50">
        <f>IF('SIA 125'!$N$23="GUH",Preisänderungsfaktoren!CK34,IF('SIA 125'!$N$23="TUH",Preisänderungsfaktoren!CK97,IF('SIA 125'!$N$23="TUT",Preisänderungsfaktoren!CK160)))</f>
        <v>0</v>
      </c>
      <c r="AB34" s="50">
        <f>IF('SIA 125'!$N$23="GUH",Preisänderungsfaktoren!CL34,IF('SIA 125'!$N$23="TUH",Preisänderungsfaktoren!CL97,IF('SIA 125'!$N$23="TUT",Preisänderungsfaktoren!CL160)))</f>
        <v>0</v>
      </c>
      <c r="AC34" s="50">
        <f>IF('SIA 125'!$N$23="GUH",Preisänderungsfaktoren!CM34,IF('SIA 125'!$N$23="TUH",Preisänderungsfaktoren!CM97,IF('SIA 125'!$N$23="TUT",Preisänderungsfaktoren!CM160)))</f>
        <v>0</v>
      </c>
      <c r="AD34" s="50">
        <f>IF('SIA 125'!$N$23="GUH",Preisänderungsfaktoren!CN34,IF('SIA 125'!$N$23="TUH",Preisänderungsfaktoren!CN97,IF('SIA 125'!$N$23="TUT",Preisänderungsfaktoren!CN160)))</f>
        <v>0</v>
      </c>
      <c r="AE34" s="50">
        <f>IF('SIA 125'!$N$23="GUH",Preisänderungsfaktoren!CO34,IF('SIA 125'!$N$23="TUH",Preisänderungsfaktoren!CO97,IF('SIA 125'!$N$23="TUT",Preisänderungsfaktoren!CO160)))</f>
        <v>0</v>
      </c>
      <c r="AF34" s="50">
        <f>IF('SIA 125'!$N$23="GUH",Preisänderungsfaktoren!CP34,IF('SIA 125'!$N$23="TUH",Preisänderungsfaktoren!CP97,IF('SIA 125'!$N$23="TUT",Preisänderungsfaktoren!CP160)))</f>
        <v>0</v>
      </c>
      <c r="AG34" s="50">
        <f>IF('SIA 125'!$N$23="GUH",Preisänderungsfaktoren!CQ34,IF('SIA 125'!$N$23="TUH",Preisänderungsfaktoren!CQ97,IF('SIA 125'!$N$23="TUT",Preisänderungsfaktoren!CQ160)))</f>
        <v>0</v>
      </c>
      <c r="AH34" s="50">
        <f>IF('SIA 125'!$N$23="GUH",Preisänderungsfaktoren!CR34,IF('SIA 125'!$N$23="TUH",Preisänderungsfaktoren!CR97,IF('SIA 125'!$N$23="TUT",Preisänderungsfaktoren!CR160)))</f>
        <v>-0.4</v>
      </c>
      <c r="AI34" s="50">
        <f>IF('SIA 125'!$N$23="GUH",Preisänderungsfaktoren!CS34,IF('SIA 125'!$N$23="TUH",Preisänderungsfaktoren!CS97,IF('SIA 125'!$N$23="TUT",Preisänderungsfaktoren!CS160)))</f>
        <v>-0.35</v>
      </c>
      <c r="AJ34" s="50">
        <f>IF('SIA 125'!$N$23="GUH",Preisänderungsfaktoren!CT34,IF('SIA 125'!$N$23="TUH",Preisänderungsfaktoren!CT97,IF('SIA 125'!$N$23="TUT",Preisänderungsfaktoren!CT160)))</f>
        <v>-0.28000000000000003</v>
      </c>
      <c r="AK34" s="50">
        <f>IF('SIA 125'!$N$23="GUH",Preisänderungsfaktoren!CU34,IF('SIA 125'!$N$23="TUH",Preisänderungsfaktoren!CU97,IF('SIA 125'!$N$23="TUT",Preisänderungsfaktoren!CU160)))</f>
        <v>-0.01</v>
      </c>
      <c r="AL34" s="50">
        <f>IF('SIA 125'!$N$23="GUH",Preisänderungsfaktoren!CV34,IF('SIA 125'!$N$23="TUH",Preisänderungsfaktoren!CV97,IF('SIA 125'!$N$23="TUT",Preisänderungsfaktoren!CV160)))</f>
        <v>-0.57999999999999996</v>
      </c>
      <c r="AM34" s="50">
        <f>IF('SIA 125'!$N$23="GUH",Preisänderungsfaktoren!CW34,IF('SIA 125'!$N$23="TUH",Preisänderungsfaktoren!CW97,IF('SIA 125'!$N$23="TUT",Preisänderungsfaktoren!CW160)))</f>
        <v>-0.64</v>
      </c>
      <c r="AN34" s="50">
        <f>IF('SIA 125'!$N$23="GUH",Preisänderungsfaktoren!CX34,IF('SIA 125'!$N$23="TUH",Preisänderungsfaktoren!CX97,IF('SIA 125'!$N$23="TUT",Preisänderungsfaktoren!CX160)))</f>
        <v>-0.52</v>
      </c>
      <c r="AO34" s="50">
        <f>IF('SIA 125'!$N$23="GUH",Preisänderungsfaktoren!CY34,IF('SIA 125'!$N$23="TUH",Preisänderungsfaktoren!CY97,IF('SIA 125'!$N$23="TUT",Preisänderungsfaktoren!CY160)))</f>
        <v>0.13</v>
      </c>
      <c r="AP34" s="50">
        <f>IF('SIA 125'!$N$23="GUH",Preisänderungsfaktoren!CZ34,IF('SIA 125'!$N$23="TUH",Preisänderungsfaktoren!CZ97,IF('SIA 125'!$N$23="TUT",Preisänderungsfaktoren!CZ160)))</f>
        <v>1.0900000000000001</v>
      </c>
      <c r="AQ34" s="50">
        <f>IF('SIA 125'!$N$23="GUH",Preisänderungsfaktoren!DA34,IF('SIA 125'!$N$23="TUH",Preisänderungsfaktoren!DA97,IF('SIA 125'!$N$23="TUT",Preisänderungsfaktoren!DA160)))</f>
        <v>1.43</v>
      </c>
      <c r="AR34" s="50">
        <f>IF('SIA 125'!$N$23="GUH",Preisänderungsfaktoren!DB34,IF('SIA 125'!$N$23="TUH",Preisänderungsfaktoren!DB97,IF('SIA 125'!$N$23="TUT",Preisänderungsfaktoren!DB160)))</f>
        <v>2.85</v>
      </c>
      <c r="AS34" s="50">
        <f>IF('SIA 125'!$N$23="GUH",Preisänderungsfaktoren!DC34,IF('SIA 125'!$N$23="TUH",Preisänderungsfaktoren!DC97,IF('SIA 125'!$N$23="TUT",Preisänderungsfaktoren!DC160)))</f>
        <v>3.77</v>
      </c>
      <c r="AT34" s="50">
        <f>IF('SIA 125'!$N$23="GUH",Preisänderungsfaktoren!DD34,IF('SIA 125'!$N$23="TUH",Preisänderungsfaktoren!DD97,IF('SIA 125'!$N$23="TUT",Preisänderungsfaktoren!DD160)))</f>
        <v>5.5</v>
      </c>
      <c r="AU34" s="50">
        <f>IF('SIA 125'!$N$23="GUH",Preisänderungsfaktoren!DE34,IF('SIA 125'!$N$23="TUH",Preisänderungsfaktoren!DE97,IF('SIA 125'!$N$23="TUT",Preisänderungsfaktoren!DE160)))</f>
        <v>8</v>
      </c>
      <c r="AV34" s="50">
        <f>IF('SIA 125'!$N$23="GUH",Preisänderungsfaktoren!DF34,IF('SIA 125'!$N$23="TUH",Preisänderungsfaktoren!DF97,IF('SIA 125'!$N$23="TUT",Preisänderungsfaktoren!DF160)))</f>
        <v>6.25</v>
      </c>
      <c r="AW34" s="50">
        <f>IF('SIA 125'!$N$23="GUH",Preisänderungsfaktoren!DG34,IF('SIA 125'!$N$23="TUH",Preisänderungsfaktoren!DG97,IF('SIA 125'!$N$23="TUT",Preisänderungsfaktoren!DG160)))</f>
        <v>6.2</v>
      </c>
      <c r="AX34" s="50">
        <f>IF('SIA 125'!$N$23="GUH",Preisänderungsfaktoren!DH34,IF('SIA 125'!$N$23="TUH",Preisänderungsfaktoren!DH97,IF('SIA 125'!$N$23="TUT",Preisänderungsfaktoren!DH160)))</f>
        <v>7.94</v>
      </c>
      <c r="AY34" s="50">
        <f>IF('SIA 125'!$N$23="GUH",Preisänderungsfaktoren!DI34,IF('SIA 125'!$N$23="TUH",Preisänderungsfaktoren!DI97,IF('SIA 125'!$N$23="TUT",Preisänderungsfaktoren!DI160)))</f>
        <v>8.02</v>
      </c>
      <c r="AZ34" s="50">
        <f>IF('SIA 125'!$N$23="GUH",Preisänderungsfaktoren!DJ34,IF('SIA 125'!$N$23="TUH",Preisänderungsfaktoren!DJ97,IF('SIA 125'!$N$23="TUT",Preisänderungsfaktoren!DJ160)))</f>
        <v>6.65</v>
      </c>
      <c r="BA34" s="50">
        <f>IF('SIA 125'!$N$23="GUH",Preisänderungsfaktoren!DK34,IF('SIA 125'!$N$23="TUH",Preisänderungsfaktoren!DK97,IF('SIA 125'!$N$23="TUT",Preisänderungsfaktoren!DK160)))</f>
        <v>7.2</v>
      </c>
      <c r="BB34" s="50">
        <f>IF('SIA 125'!$N$23="GUH",Preisänderungsfaktoren!DL34,IF('SIA 125'!$N$23="TUH",Preisänderungsfaktoren!DL97,IF('SIA 125'!$N$23="TUT",Preisänderungsfaktoren!DL160)))</f>
        <v>9</v>
      </c>
      <c r="BC34" s="50">
        <f>IF('SIA 125'!$N$23="GUH",Preisänderungsfaktoren!DM34,IF('SIA 125'!$N$23="TUH",Preisänderungsfaktoren!DM97,IF('SIA 125'!$N$23="TUT",Preisänderungsfaktoren!DM160)))</f>
        <v>8.84</v>
      </c>
      <c r="BD34" s="50">
        <f>IF('SIA 125'!$N$23="GUH",Preisänderungsfaktoren!DN34,IF('SIA 125'!$N$23="TUH",Preisänderungsfaktoren!DN97,IF('SIA 125'!$N$23="TUT",Preisänderungsfaktoren!DN160)))</f>
        <v>7.87</v>
      </c>
      <c r="BE34" s="50">
        <f>IF('SIA 125'!$N$23="GUH",Preisänderungsfaktoren!DO34,IF('SIA 125'!$N$23="TUH",Preisänderungsfaktoren!DO97,IF('SIA 125'!$N$23="TUT",Preisänderungsfaktoren!DO160)))</f>
        <v>8.43</v>
      </c>
      <c r="BF34" s="50">
        <f>IF('SIA 125'!$N$23="GUH",Preisänderungsfaktoren!DP34,IF('SIA 125'!$N$23="TUH",Preisänderungsfaktoren!DP97,IF('SIA 125'!$N$23="TUT",Preisänderungsfaktoren!DP160)))</f>
        <v>9.73</v>
      </c>
      <c r="BG34" s="50">
        <f>IF('SIA 125'!$N$23="GUH",Preisänderungsfaktoren!DQ34,IF('SIA 125'!$N$23="TUH",Preisänderungsfaktoren!DQ97,IF('SIA 125'!$N$23="TUT",Preisänderungsfaktoren!DQ160)))</f>
        <v>9.64</v>
      </c>
      <c r="BH34" s="50">
        <f>IF('SIA 125'!$N$23="GUH",Preisänderungsfaktoren!DR34,IF('SIA 125'!$N$23="TUH",Preisänderungsfaktoren!DR97,IF('SIA 125'!$N$23="TUT",Preisänderungsfaktoren!DR160)))</f>
        <v>8.4700000000000006</v>
      </c>
      <c r="BI34" s="50">
        <f>IF('SIA 125'!$N$23="GUH",Preisänderungsfaktoren!DS34,IF('SIA 125'!$N$23="TUH",Preisänderungsfaktoren!DS97,IF('SIA 125'!$N$23="TUT",Preisänderungsfaktoren!DS160)))</f>
        <v>0</v>
      </c>
      <c r="BK34" s="1" t="s">
        <v>93</v>
      </c>
      <c r="BL34" s="50">
        <v>0</v>
      </c>
      <c r="BM34" s="50">
        <v>0</v>
      </c>
      <c r="BN34" s="50">
        <v>0</v>
      </c>
      <c r="BO34" s="50">
        <v>0</v>
      </c>
      <c r="BP34" s="50">
        <v>0</v>
      </c>
      <c r="BQ34" s="50">
        <v>0</v>
      </c>
      <c r="BR34" s="50">
        <v>0</v>
      </c>
      <c r="BS34" s="50">
        <v>0</v>
      </c>
      <c r="BT34" s="50">
        <v>0</v>
      </c>
      <c r="BU34" s="50">
        <v>0</v>
      </c>
      <c r="BV34" s="50">
        <v>0</v>
      </c>
      <c r="BW34" s="50">
        <v>0</v>
      </c>
      <c r="BX34" s="50">
        <v>0</v>
      </c>
      <c r="BY34" s="50">
        <v>0</v>
      </c>
      <c r="BZ34" s="50">
        <v>0</v>
      </c>
      <c r="CA34" s="50">
        <v>0</v>
      </c>
      <c r="CB34" s="50">
        <v>0</v>
      </c>
      <c r="CC34" s="50">
        <v>0</v>
      </c>
      <c r="CD34" s="50">
        <v>0</v>
      </c>
      <c r="CE34" s="50">
        <v>0</v>
      </c>
      <c r="CF34" s="50">
        <v>0</v>
      </c>
      <c r="CG34" s="50">
        <v>0</v>
      </c>
      <c r="CH34" s="50">
        <v>0</v>
      </c>
      <c r="CI34" s="50">
        <v>0</v>
      </c>
      <c r="CJ34" s="50">
        <v>0</v>
      </c>
      <c r="CK34" s="50">
        <v>0</v>
      </c>
      <c r="CL34" s="50">
        <v>0</v>
      </c>
      <c r="CM34" s="50">
        <v>0</v>
      </c>
      <c r="CN34" s="50">
        <v>0</v>
      </c>
      <c r="CO34" s="50">
        <v>0</v>
      </c>
      <c r="CP34" s="50">
        <v>0</v>
      </c>
      <c r="CQ34" s="50">
        <v>0</v>
      </c>
      <c r="CR34" s="50">
        <v>-0.4</v>
      </c>
      <c r="CS34" s="50">
        <v>-0.35</v>
      </c>
      <c r="CT34" s="50">
        <v>-0.28000000000000003</v>
      </c>
      <c r="CU34" s="50">
        <v>-0.01</v>
      </c>
      <c r="CV34" s="50">
        <v>-0.57999999999999996</v>
      </c>
      <c r="CW34" s="50">
        <v>-0.64</v>
      </c>
      <c r="CX34" s="50">
        <v>-0.52</v>
      </c>
      <c r="CY34" s="50">
        <v>0.13</v>
      </c>
      <c r="CZ34" s="50">
        <v>1.0900000000000001</v>
      </c>
      <c r="DA34" s="50">
        <v>1.43</v>
      </c>
      <c r="DB34" s="50">
        <v>2.85</v>
      </c>
      <c r="DC34" s="50">
        <v>3.77</v>
      </c>
      <c r="DD34" s="50">
        <v>5.5</v>
      </c>
      <c r="DE34" s="50">
        <v>8</v>
      </c>
      <c r="DF34" s="50">
        <v>6.25</v>
      </c>
      <c r="DG34" s="50">
        <v>6.2</v>
      </c>
      <c r="DH34" s="50">
        <v>7.94</v>
      </c>
      <c r="DI34" s="50">
        <v>8.02</v>
      </c>
      <c r="DJ34" s="50">
        <v>6.65</v>
      </c>
      <c r="DK34" s="50">
        <v>7.2</v>
      </c>
      <c r="DL34" s="50">
        <v>9</v>
      </c>
      <c r="DM34" s="50">
        <v>8.84</v>
      </c>
      <c r="DN34" s="50">
        <v>7.87</v>
      </c>
      <c r="DO34" s="50">
        <v>8.43</v>
      </c>
      <c r="DP34" s="50">
        <v>9.73</v>
      </c>
      <c r="DQ34" s="50">
        <v>9.64</v>
      </c>
      <c r="DR34" s="50">
        <v>8.4700000000000006</v>
      </c>
      <c r="DS34" s="50"/>
    </row>
    <row r="35" spans="1:123" x14ac:dyDescent="0.35">
      <c r="A35" s="1" t="s">
        <v>94</v>
      </c>
      <c r="B35" s="50">
        <f>IF('SIA 125'!$N$23="GUH",Preisänderungsfaktoren!BL35,IF('SIA 125'!$N$23="TUH",Preisänderungsfaktoren!BL98,IF('SIA 125'!$N$23="TUT",Preisänderungsfaktoren!BL161)))</f>
        <v>0</v>
      </c>
      <c r="C35" s="50">
        <f>IF('SIA 125'!$N$23="GUH",Preisänderungsfaktoren!BM35,IF('SIA 125'!$N$23="TUH",Preisänderungsfaktoren!BM98,IF('SIA 125'!$N$23="TUT",Preisänderungsfaktoren!BM161)))</f>
        <v>0</v>
      </c>
      <c r="D35" s="50">
        <f>IF('SIA 125'!$N$23="GUH",Preisänderungsfaktoren!BN35,IF('SIA 125'!$N$23="TUH",Preisänderungsfaktoren!BN98,IF('SIA 125'!$N$23="TUT",Preisänderungsfaktoren!BN161)))</f>
        <v>0</v>
      </c>
      <c r="E35" s="50">
        <f>IF('SIA 125'!$N$23="GUH",Preisänderungsfaktoren!BO35,IF('SIA 125'!$N$23="TUH",Preisänderungsfaktoren!BO98,IF('SIA 125'!$N$23="TUT",Preisänderungsfaktoren!BO161)))</f>
        <v>0</v>
      </c>
      <c r="F35" s="50">
        <f>IF('SIA 125'!$N$23="GUH",Preisänderungsfaktoren!BP35,IF('SIA 125'!$N$23="TUH",Preisänderungsfaktoren!BP98,IF('SIA 125'!$N$23="TUT",Preisänderungsfaktoren!BP161)))</f>
        <v>0</v>
      </c>
      <c r="G35" s="50">
        <f>IF('SIA 125'!$N$23="GUH",Preisänderungsfaktoren!BQ35,IF('SIA 125'!$N$23="TUH",Preisänderungsfaktoren!BQ98,IF('SIA 125'!$N$23="TUT",Preisänderungsfaktoren!BQ161)))</f>
        <v>0</v>
      </c>
      <c r="H35" s="50">
        <f>IF('SIA 125'!$N$23="GUH",Preisänderungsfaktoren!BR35,IF('SIA 125'!$N$23="TUH",Preisänderungsfaktoren!BR98,IF('SIA 125'!$N$23="TUT",Preisänderungsfaktoren!BR161)))</f>
        <v>0</v>
      </c>
      <c r="I35" s="50">
        <f>IF('SIA 125'!$N$23="GUH",Preisänderungsfaktoren!BS35,IF('SIA 125'!$N$23="TUH",Preisänderungsfaktoren!BS98,IF('SIA 125'!$N$23="TUT",Preisänderungsfaktoren!BS161)))</f>
        <v>0</v>
      </c>
      <c r="J35" s="50">
        <f>IF('SIA 125'!$N$23="GUH",Preisänderungsfaktoren!BT35,IF('SIA 125'!$N$23="TUH",Preisänderungsfaktoren!BT98,IF('SIA 125'!$N$23="TUT",Preisänderungsfaktoren!BT161)))</f>
        <v>0</v>
      </c>
      <c r="K35" s="50">
        <f>IF('SIA 125'!$N$23="GUH",Preisänderungsfaktoren!BU35,IF('SIA 125'!$N$23="TUH",Preisänderungsfaktoren!BU98,IF('SIA 125'!$N$23="TUT",Preisänderungsfaktoren!BU161)))</f>
        <v>0</v>
      </c>
      <c r="L35" s="50">
        <f>IF('SIA 125'!$N$23="GUH",Preisänderungsfaktoren!BV35,IF('SIA 125'!$N$23="TUH",Preisänderungsfaktoren!BV98,IF('SIA 125'!$N$23="TUT",Preisänderungsfaktoren!BV161)))</f>
        <v>0</v>
      </c>
      <c r="M35" s="50">
        <f>IF('SIA 125'!$N$23="GUH",Preisänderungsfaktoren!BW35,IF('SIA 125'!$N$23="TUH",Preisänderungsfaktoren!BW98,IF('SIA 125'!$N$23="TUT",Preisänderungsfaktoren!BW161)))</f>
        <v>0</v>
      </c>
      <c r="N35" s="50">
        <f>IF('SIA 125'!$N$23="GUH",Preisänderungsfaktoren!BX35,IF('SIA 125'!$N$23="TUH",Preisänderungsfaktoren!BX98,IF('SIA 125'!$N$23="TUT",Preisänderungsfaktoren!BX161)))</f>
        <v>0</v>
      </c>
      <c r="O35" s="50">
        <f>IF('SIA 125'!$N$23="GUH",Preisänderungsfaktoren!BY35,IF('SIA 125'!$N$23="TUH",Preisänderungsfaktoren!BY98,IF('SIA 125'!$N$23="TUT",Preisänderungsfaktoren!BY161)))</f>
        <v>0</v>
      </c>
      <c r="P35" s="50">
        <f>IF('SIA 125'!$N$23="GUH",Preisänderungsfaktoren!BZ35,IF('SIA 125'!$N$23="TUH",Preisänderungsfaktoren!BZ98,IF('SIA 125'!$N$23="TUT",Preisänderungsfaktoren!BZ161)))</f>
        <v>0</v>
      </c>
      <c r="Q35" s="50">
        <f>IF('SIA 125'!$N$23="GUH",Preisänderungsfaktoren!CA35,IF('SIA 125'!$N$23="TUH",Preisänderungsfaktoren!CA98,IF('SIA 125'!$N$23="TUT",Preisänderungsfaktoren!CA161)))</f>
        <v>0</v>
      </c>
      <c r="R35" s="50">
        <f>IF('SIA 125'!$N$23="GUH",Preisänderungsfaktoren!CB35,IF('SIA 125'!$N$23="TUH",Preisänderungsfaktoren!CB98,IF('SIA 125'!$N$23="TUT",Preisänderungsfaktoren!CB161)))</f>
        <v>0</v>
      </c>
      <c r="S35" s="50">
        <f>IF('SIA 125'!$N$23="GUH",Preisänderungsfaktoren!CC35,IF('SIA 125'!$N$23="TUH",Preisänderungsfaktoren!CC98,IF('SIA 125'!$N$23="TUT",Preisänderungsfaktoren!CC161)))</f>
        <v>0</v>
      </c>
      <c r="T35" s="50">
        <f>IF('SIA 125'!$N$23="GUH",Preisänderungsfaktoren!CD35,IF('SIA 125'!$N$23="TUH",Preisänderungsfaktoren!CD98,IF('SIA 125'!$N$23="TUT",Preisänderungsfaktoren!CD161)))</f>
        <v>0</v>
      </c>
      <c r="U35" s="50">
        <f>IF('SIA 125'!$N$23="GUH",Preisänderungsfaktoren!CE35,IF('SIA 125'!$N$23="TUH",Preisänderungsfaktoren!CE98,IF('SIA 125'!$N$23="TUT",Preisänderungsfaktoren!CE161)))</f>
        <v>0</v>
      </c>
      <c r="V35" s="50">
        <f>IF('SIA 125'!$N$23="GUH",Preisänderungsfaktoren!CF35,IF('SIA 125'!$N$23="TUH",Preisänderungsfaktoren!CF98,IF('SIA 125'!$N$23="TUT",Preisänderungsfaktoren!CF161)))</f>
        <v>0</v>
      </c>
      <c r="W35" s="50">
        <f>IF('SIA 125'!$N$23="GUH",Preisänderungsfaktoren!CG35,IF('SIA 125'!$N$23="TUH",Preisänderungsfaktoren!CG98,IF('SIA 125'!$N$23="TUT",Preisänderungsfaktoren!CG161)))</f>
        <v>0</v>
      </c>
      <c r="X35" s="50">
        <f>IF('SIA 125'!$N$23="GUH",Preisänderungsfaktoren!CH35,IF('SIA 125'!$N$23="TUH",Preisänderungsfaktoren!CH98,IF('SIA 125'!$N$23="TUT",Preisänderungsfaktoren!CH161)))</f>
        <v>0</v>
      </c>
      <c r="Y35" s="50">
        <f>IF('SIA 125'!$N$23="GUH",Preisänderungsfaktoren!CI35,IF('SIA 125'!$N$23="TUH",Preisänderungsfaktoren!CI98,IF('SIA 125'!$N$23="TUT",Preisänderungsfaktoren!CI161)))</f>
        <v>0</v>
      </c>
      <c r="Z35" s="50">
        <f>IF('SIA 125'!$N$23="GUH",Preisänderungsfaktoren!CJ35,IF('SIA 125'!$N$23="TUH",Preisänderungsfaktoren!CJ98,IF('SIA 125'!$N$23="TUT",Preisänderungsfaktoren!CJ161)))</f>
        <v>0</v>
      </c>
      <c r="AA35" s="50">
        <f>IF('SIA 125'!$N$23="GUH",Preisänderungsfaktoren!CK35,IF('SIA 125'!$N$23="TUH",Preisänderungsfaktoren!CK98,IF('SIA 125'!$N$23="TUT",Preisänderungsfaktoren!CK161)))</f>
        <v>0</v>
      </c>
      <c r="AB35" s="50">
        <f>IF('SIA 125'!$N$23="GUH",Preisänderungsfaktoren!CL35,IF('SIA 125'!$N$23="TUH",Preisänderungsfaktoren!CL98,IF('SIA 125'!$N$23="TUT",Preisänderungsfaktoren!CL161)))</f>
        <v>0</v>
      </c>
      <c r="AC35" s="50">
        <f>IF('SIA 125'!$N$23="GUH",Preisänderungsfaktoren!CM35,IF('SIA 125'!$N$23="TUH",Preisänderungsfaktoren!CM98,IF('SIA 125'!$N$23="TUT",Preisänderungsfaktoren!CM161)))</f>
        <v>0</v>
      </c>
      <c r="AD35" s="50">
        <f>IF('SIA 125'!$N$23="GUH",Preisänderungsfaktoren!CN35,IF('SIA 125'!$N$23="TUH",Preisänderungsfaktoren!CN98,IF('SIA 125'!$N$23="TUT",Preisänderungsfaktoren!CN161)))</f>
        <v>0</v>
      </c>
      <c r="AE35" s="50">
        <f>IF('SIA 125'!$N$23="GUH",Preisänderungsfaktoren!CO35,IF('SIA 125'!$N$23="TUH",Preisänderungsfaktoren!CO98,IF('SIA 125'!$N$23="TUT",Preisänderungsfaktoren!CO161)))</f>
        <v>0</v>
      </c>
      <c r="AF35" s="50">
        <f>IF('SIA 125'!$N$23="GUH",Preisänderungsfaktoren!CP35,IF('SIA 125'!$N$23="TUH",Preisänderungsfaktoren!CP98,IF('SIA 125'!$N$23="TUT",Preisänderungsfaktoren!CP161)))</f>
        <v>0</v>
      </c>
      <c r="AG35" s="50">
        <f>IF('SIA 125'!$N$23="GUH",Preisänderungsfaktoren!CQ35,IF('SIA 125'!$N$23="TUH",Preisänderungsfaktoren!CQ98,IF('SIA 125'!$N$23="TUT",Preisänderungsfaktoren!CQ161)))</f>
        <v>0</v>
      </c>
      <c r="AH35" s="50">
        <f>IF('SIA 125'!$N$23="GUH",Preisänderungsfaktoren!CR35,IF('SIA 125'!$N$23="TUH",Preisänderungsfaktoren!CR98,IF('SIA 125'!$N$23="TUT",Preisänderungsfaktoren!CR161)))</f>
        <v>0</v>
      </c>
      <c r="AI35" s="50">
        <f>IF('SIA 125'!$N$23="GUH",Preisänderungsfaktoren!CS35,IF('SIA 125'!$N$23="TUH",Preisänderungsfaktoren!CS98,IF('SIA 125'!$N$23="TUT",Preisänderungsfaktoren!CS161)))</f>
        <v>0</v>
      </c>
      <c r="AJ35" s="50">
        <f>IF('SIA 125'!$N$23="GUH",Preisänderungsfaktoren!CT35,IF('SIA 125'!$N$23="TUH",Preisänderungsfaktoren!CT98,IF('SIA 125'!$N$23="TUT",Preisänderungsfaktoren!CT161)))</f>
        <v>0</v>
      </c>
      <c r="AK35" s="50">
        <f>IF('SIA 125'!$N$23="GUH",Preisänderungsfaktoren!CU35,IF('SIA 125'!$N$23="TUH",Preisänderungsfaktoren!CU98,IF('SIA 125'!$N$23="TUT",Preisänderungsfaktoren!CU161)))</f>
        <v>0</v>
      </c>
      <c r="AL35" s="50">
        <f>IF('SIA 125'!$N$23="GUH",Preisänderungsfaktoren!CV35,IF('SIA 125'!$N$23="TUH",Preisänderungsfaktoren!CV98,IF('SIA 125'!$N$23="TUT",Preisänderungsfaktoren!CV161)))</f>
        <v>-0.18</v>
      </c>
      <c r="AM35" s="50">
        <f>IF('SIA 125'!$N$23="GUH",Preisänderungsfaktoren!CW35,IF('SIA 125'!$N$23="TUH",Preisänderungsfaktoren!CW98,IF('SIA 125'!$N$23="TUT",Preisänderungsfaktoren!CW161)))</f>
        <v>-0.24</v>
      </c>
      <c r="AN35" s="50">
        <f>IF('SIA 125'!$N$23="GUH",Preisänderungsfaktoren!CX35,IF('SIA 125'!$N$23="TUH",Preisänderungsfaktoren!CX98,IF('SIA 125'!$N$23="TUT",Preisänderungsfaktoren!CX161)))</f>
        <v>-0.11</v>
      </c>
      <c r="AO35" s="50">
        <f>IF('SIA 125'!$N$23="GUH",Preisänderungsfaktoren!CY35,IF('SIA 125'!$N$23="TUH",Preisänderungsfaktoren!CY98,IF('SIA 125'!$N$23="TUT",Preisänderungsfaktoren!CY161)))</f>
        <v>0.54</v>
      </c>
      <c r="AP35" s="50">
        <f>IF('SIA 125'!$N$23="GUH",Preisänderungsfaktoren!CZ35,IF('SIA 125'!$N$23="TUH",Preisänderungsfaktoren!CZ98,IF('SIA 125'!$N$23="TUT",Preisänderungsfaktoren!CZ161)))</f>
        <v>1.5</v>
      </c>
      <c r="AQ35" s="50">
        <f>IF('SIA 125'!$N$23="GUH",Preisänderungsfaktoren!DA35,IF('SIA 125'!$N$23="TUH",Preisänderungsfaktoren!DA98,IF('SIA 125'!$N$23="TUT",Preisänderungsfaktoren!DA161)))</f>
        <v>1.84</v>
      </c>
      <c r="AR35" s="50">
        <f>IF('SIA 125'!$N$23="GUH",Preisänderungsfaktoren!DB35,IF('SIA 125'!$N$23="TUH",Preisänderungsfaktoren!DB98,IF('SIA 125'!$N$23="TUT",Preisänderungsfaktoren!DB161)))</f>
        <v>3.25</v>
      </c>
      <c r="AS35" s="50">
        <f>IF('SIA 125'!$N$23="GUH",Preisänderungsfaktoren!DC35,IF('SIA 125'!$N$23="TUH",Preisänderungsfaktoren!DC98,IF('SIA 125'!$N$23="TUT",Preisänderungsfaktoren!DC161)))</f>
        <v>4.18</v>
      </c>
      <c r="AT35" s="50">
        <f>IF('SIA 125'!$N$23="GUH",Preisänderungsfaktoren!DD35,IF('SIA 125'!$N$23="TUH",Preisänderungsfaktoren!DD98,IF('SIA 125'!$N$23="TUT",Preisänderungsfaktoren!DD161)))</f>
        <v>5.91</v>
      </c>
      <c r="AU35" s="50">
        <f>IF('SIA 125'!$N$23="GUH",Preisänderungsfaktoren!DE35,IF('SIA 125'!$N$23="TUH",Preisänderungsfaktoren!DE98,IF('SIA 125'!$N$23="TUT",Preisänderungsfaktoren!DE161)))</f>
        <v>8.41</v>
      </c>
      <c r="AV35" s="50">
        <f>IF('SIA 125'!$N$23="GUH",Preisänderungsfaktoren!DF35,IF('SIA 125'!$N$23="TUH",Preisänderungsfaktoren!DF98,IF('SIA 125'!$N$23="TUT",Preisänderungsfaktoren!DF161)))</f>
        <v>6.66</v>
      </c>
      <c r="AW35" s="50">
        <f>IF('SIA 125'!$N$23="GUH",Preisänderungsfaktoren!DG35,IF('SIA 125'!$N$23="TUH",Preisänderungsfaktoren!DG98,IF('SIA 125'!$N$23="TUT",Preisänderungsfaktoren!DG161)))</f>
        <v>6.61</v>
      </c>
      <c r="AX35" s="50">
        <f>IF('SIA 125'!$N$23="GUH",Preisänderungsfaktoren!DH35,IF('SIA 125'!$N$23="TUH",Preisänderungsfaktoren!DH98,IF('SIA 125'!$N$23="TUT",Preisänderungsfaktoren!DH161)))</f>
        <v>8.36</v>
      </c>
      <c r="AY35" s="50">
        <f>IF('SIA 125'!$N$23="GUH",Preisänderungsfaktoren!DI35,IF('SIA 125'!$N$23="TUH",Preisänderungsfaktoren!DI98,IF('SIA 125'!$N$23="TUT",Preisänderungsfaktoren!DI161)))</f>
        <v>8.44</v>
      </c>
      <c r="AZ35" s="50">
        <f>IF('SIA 125'!$N$23="GUH",Preisänderungsfaktoren!DJ35,IF('SIA 125'!$N$23="TUH",Preisänderungsfaktoren!DJ98,IF('SIA 125'!$N$23="TUT",Preisänderungsfaktoren!DJ161)))</f>
        <v>7.07</v>
      </c>
      <c r="BA35" s="50">
        <f>IF('SIA 125'!$N$23="GUH",Preisänderungsfaktoren!DK35,IF('SIA 125'!$N$23="TUH",Preisänderungsfaktoren!DK98,IF('SIA 125'!$N$23="TUT",Preisänderungsfaktoren!DK161)))</f>
        <v>7.62</v>
      </c>
      <c r="BB35" s="50">
        <f>IF('SIA 125'!$N$23="GUH",Preisänderungsfaktoren!DL35,IF('SIA 125'!$N$23="TUH",Preisänderungsfaktoren!DL98,IF('SIA 125'!$N$23="TUT",Preisänderungsfaktoren!DL161)))</f>
        <v>8.64</v>
      </c>
      <c r="BC35" s="50">
        <f>IF('SIA 125'!$N$23="GUH",Preisänderungsfaktoren!DM35,IF('SIA 125'!$N$23="TUH",Preisänderungsfaktoren!DM98,IF('SIA 125'!$N$23="TUT",Preisänderungsfaktoren!DM161)))</f>
        <v>9.69</v>
      </c>
      <c r="BD35" s="50">
        <f>IF('SIA 125'!$N$23="GUH",Preisänderungsfaktoren!DN35,IF('SIA 125'!$N$23="TUH",Preisänderungsfaktoren!DN98,IF('SIA 125'!$N$23="TUT",Preisänderungsfaktoren!DN161)))</f>
        <v>8.7100000000000009</v>
      </c>
      <c r="BE35" s="50">
        <f>IF('SIA 125'!$N$23="GUH",Preisänderungsfaktoren!DO35,IF('SIA 125'!$N$23="TUH",Preisänderungsfaktoren!DO98,IF('SIA 125'!$N$23="TUT",Preisänderungsfaktoren!DO161)))</f>
        <v>9.2799999999999994</v>
      </c>
      <c r="BF35" s="50">
        <f>IF('SIA 125'!$N$23="GUH",Preisänderungsfaktoren!DP35,IF('SIA 125'!$N$23="TUH",Preisänderungsfaktoren!DP98,IF('SIA 125'!$N$23="TUT",Preisänderungsfaktoren!DP161)))</f>
        <v>10.58</v>
      </c>
      <c r="BG35" s="50">
        <f>IF('SIA 125'!$N$23="GUH",Preisänderungsfaktoren!DQ35,IF('SIA 125'!$N$23="TUH",Preisänderungsfaktoren!DQ98,IF('SIA 125'!$N$23="TUT",Preisänderungsfaktoren!DQ161)))</f>
        <v>10.5</v>
      </c>
      <c r="BH35" s="50">
        <f>IF('SIA 125'!$N$23="GUH",Preisänderungsfaktoren!DR35,IF('SIA 125'!$N$23="TUH",Preisänderungsfaktoren!DR98,IF('SIA 125'!$N$23="TUT",Preisänderungsfaktoren!DR161)))</f>
        <v>9.31</v>
      </c>
      <c r="BI35" s="50">
        <f>IF('SIA 125'!$N$23="GUH",Preisänderungsfaktoren!DS35,IF('SIA 125'!$N$23="TUH",Preisänderungsfaktoren!DS98,IF('SIA 125'!$N$23="TUT",Preisänderungsfaktoren!DS161)))</f>
        <v>0</v>
      </c>
      <c r="BK35" s="1" t="s">
        <v>94</v>
      </c>
      <c r="BL35" s="50">
        <v>0</v>
      </c>
      <c r="BM35" s="50">
        <v>0</v>
      </c>
      <c r="BN35" s="50">
        <v>0</v>
      </c>
      <c r="BO35" s="50">
        <v>0</v>
      </c>
      <c r="BP35" s="50">
        <v>0</v>
      </c>
      <c r="BQ35" s="50">
        <v>0</v>
      </c>
      <c r="BR35" s="50">
        <v>0</v>
      </c>
      <c r="BS35" s="50">
        <v>0</v>
      </c>
      <c r="BT35" s="50">
        <v>0</v>
      </c>
      <c r="BU35" s="50">
        <v>0</v>
      </c>
      <c r="BV35" s="50">
        <v>0</v>
      </c>
      <c r="BW35" s="50">
        <v>0</v>
      </c>
      <c r="BX35" s="50">
        <v>0</v>
      </c>
      <c r="BY35" s="50">
        <v>0</v>
      </c>
      <c r="BZ35" s="50">
        <v>0</v>
      </c>
      <c r="CA35" s="50">
        <v>0</v>
      </c>
      <c r="CB35" s="50">
        <v>0</v>
      </c>
      <c r="CC35" s="50">
        <v>0</v>
      </c>
      <c r="CD35" s="50">
        <v>0</v>
      </c>
      <c r="CE35" s="50">
        <v>0</v>
      </c>
      <c r="CF35" s="50">
        <v>0</v>
      </c>
      <c r="CG35" s="50">
        <v>0</v>
      </c>
      <c r="CH35" s="50">
        <v>0</v>
      </c>
      <c r="CI35" s="50">
        <v>0</v>
      </c>
      <c r="CJ35" s="50">
        <v>0</v>
      </c>
      <c r="CK35" s="50">
        <v>0</v>
      </c>
      <c r="CL35" s="50">
        <v>0</v>
      </c>
      <c r="CM35" s="50">
        <v>0</v>
      </c>
      <c r="CN35" s="50">
        <v>0</v>
      </c>
      <c r="CO35" s="50">
        <v>0</v>
      </c>
      <c r="CP35" s="50">
        <v>0</v>
      </c>
      <c r="CQ35" s="50">
        <v>0</v>
      </c>
      <c r="CR35" s="50">
        <v>0</v>
      </c>
      <c r="CS35" s="50">
        <v>0</v>
      </c>
      <c r="CT35" s="50">
        <v>0</v>
      </c>
      <c r="CU35" s="50">
        <v>0</v>
      </c>
      <c r="CV35" s="50">
        <v>-0.18</v>
      </c>
      <c r="CW35" s="50">
        <v>-0.24</v>
      </c>
      <c r="CX35" s="50">
        <v>-0.11</v>
      </c>
      <c r="CY35" s="50">
        <v>0.54</v>
      </c>
      <c r="CZ35" s="50">
        <v>1.5</v>
      </c>
      <c r="DA35" s="50">
        <v>1.84</v>
      </c>
      <c r="DB35" s="50">
        <v>3.25</v>
      </c>
      <c r="DC35" s="50">
        <v>4.18</v>
      </c>
      <c r="DD35" s="50">
        <v>5.91</v>
      </c>
      <c r="DE35" s="50">
        <v>8.41</v>
      </c>
      <c r="DF35" s="50">
        <v>6.66</v>
      </c>
      <c r="DG35" s="50">
        <v>6.61</v>
      </c>
      <c r="DH35" s="50">
        <v>8.36</v>
      </c>
      <c r="DI35" s="50">
        <v>8.44</v>
      </c>
      <c r="DJ35" s="50">
        <v>7.07</v>
      </c>
      <c r="DK35" s="50">
        <v>7.62</v>
      </c>
      <c r="DL35" s="50">
        <v>8.64</v>
      </c>
      <c r="DM35" s="50">
        <v>9.69</v>
      </c>
      <c r="DN35" s="50">
        <v>8.7100000000000009</v>
      </c>
      <c r="DO35" s="50">
        <v>9.2799999999999994</v>
      </c>
      <c r="DP35" s="50">
        <v>10.58</v>
      </c>
      <c r="DQ35" s="50">
        <v>10.5</v>
      </c>
      <c r="DR35" s="50">
        <v>9.31</v>
      </c>
      <c r="DS35" s="50"/>
    </row>
    <row r="36" spans="1:123" x14ac:dyDescent="0.35">
      <c r="A36" s="1" t="s">
        <v>95</v>
      </c>
      <c r="B36" s="50">
        <f>IF('SIA 125'!$N$23="GUH",Preisänderungsfaktoren!BL36,IF('SIA 125'!$N$23="TUH",Preisänderungsfaktoren!BL99,IF('SIA 125'!$N$23="TUT",Preisänderungsfaktoren!BL162)))</f>
        <v>0</v>
      </c>
      <c r="C36" s="50">
        <f>IF('SIA 125'!$N$23="GUH",Preisänderungsfaktoren!BM36,IF('SIA 125'!$N$23="TUH",Preisänderungsfaktoren!BM99,IF('SIA 125'!$N$23="TUT",Preisänderungsfaktoren!BM162)))</f>
        <v>0</v>
      </c>
      <c r="D36" s="50">
        <f>IF('SIA 125'!$N$23="GUH",Preisänderungsfaktoren!BN36,IF('SIA 125'!$N$23="TUH",Preisänderungsfaktoren!BN99,IF('SIA 125'!$N$23="TUT",Preisänderungsfaktoren!BN162)))</f>
        <v>0</v>
      </c>
      <c r="E36" s="50">
        <f>IF('SIA 125'!$N$23="GUH",Preisänderungsfaktoren!BO36,IF('SIA 125'!$N$23="TUH",Preisänderungsfaktoren!BO99,IF('SIA 125'!$N$23="TUT",Preisänderungsfaktoren!BO162)))</f>
        <v>0</v>
      </c>
      <c r="F36" s="50">
        <f>IF('SIA 125'!$N$23="GUH",Preisänderungsfaktoren!BP36,IF('SIA 125'!$N$23="TUH",Preisänderungsfaktoren!BP99,IF('SIA 125'!$N$23="TUT",Preisänderungsfaktoren!BP162)))</f>
        <v>0</v>
      </c>
      <c r="G36" s="50">
        <f>IF('SIA 125'!$N$23="GUH",Preisänderungsfaktoren!BQ36,IF('SIA 125'!$N$23="TUH",Preisänderungsfaktoren!BQ99,IF('SIA 125'!$N$23="TUT",Preisänderungsfaktoren!BQ162)))</f>
        <v>0</v>
      </c>
      <c r="H36" s="50">
        <f>IF('SIA 125'!$N$23="GUH",Preisänderungsfaktoren!BR36,IF('SIA 125'!$N$23="TUH",Preisänderungsfaktoren!BR99,IF('SIA 125'!$N$23="TUT",Preisänderungsfaktoren!BR162)))</f>
        <v>0</v>
      </c>
      <c r="I36" s="50">
        <f>IF('SIA 125'!$N$23="GUH",Preisänderungsfaktoren!BS36,IF('SIA 125'!$N$23="TUH",Preisänderungsfaktoren!BS99,IF('SIA 125'!$N$23="TUT",Preisänderungsfaktoren!BS162)))</f>
        <v>0</v>
      </c>
      <c r="J36" s="50">
        <f>IF('SIA 125'!$N$23="GUH",Preisänderungsfaktoren!BT36,IF('SIA 125'!$N$23="TUH",Preisänderungsfaktoren!BT99,IF('SIA 125'!$N$23="TUT",Preisänderungsfaktoren!BT162)))</f>
        <v>0</v>
      </c>
      <c r="K36" s="50">
        <f>IF('SIA 125'!$N$23="GUH",Preisänderungsfaktoren!BU36,IF('SIA 125'!$N$23="TUH",Preisänderungsfaktoren!BU99,IF('SIA 125'!$N$23="TUT",Preisänderungsfaktoren!BU162)))</f>
        <v>0</v>
      </c>
      <c r="L36" s="50">
        <f>IF('SIA 125'!$N$23="GUH",Preisänderungsfaktoren!BV36,IF('SIA 125'!$N$23="TUH",Preisänderungsfaktoren!BV99,IF('SIA 125'!$N$23="TUT",Preisänderungsfaktoren!BV162)))</f>
        <v>0</v>
      </c>
      <c r="M36" s="50">
        <f>IF('SIA 125'!$N$23="GUH",Preisänderungsfaktoren!BW36,IF('SIA 125'!$N$23="TUH",Preisänderungsfaktoren!BW99,IF('SIA 125'!$N$23="TUT",Preisänderungsfaktoren!BW162)))</f>
        <v>0</v>
      </c>
      <c r="N36" s="50">
        <f>IF('SIA 125'!$N$23="GUH",Preisänderungsfaktoren!BX36,IF('SIA 125'!$N$23="TUH",Preisänderungsfaktoren!BX99,IF('SIA 125'!$N$23="TUT",Preisänderungsfaktoren!BX162)))</f>
        <v>0</v>
      </c>
      <c r="O36" s="50">
        <f>IF('SIA 125'!$N$23="GUH",Preisänderungsfaktoren!BY36,IF('SIA 125'!$N$23="TUH",Preisänderungsfaktoren!BY99,IF('SIA 125'!$N$23="TUT",Preisänderungsfaktoren!BY162)))</f>
        <v>0</v>
      </c>
      <c r="P36" s="50">
        <f>IF('SIA 125'!$N$23="GUH",Preisänderungsfaktoren!BZ36,IF('SIA 125'!$N$23="TUH",Preisänderungsfaktoren!BZ99,IF('SIA 125'!$N$23="TUT",Preisänderungsfaktoren!BZ162)))</f>
        <v>0</v>
      </c>
      <c r="Q36" s="50">
        <f>IF('SIA 125'!$N$23="GUH",Preisänderungsfaktoren!CA36,IF('SIA 125'!$N$23="TUH",Preisänderungsfaktoren!CA99,IF('SIA 125'!$N$23="TUT",Preisänderungsfaktoren!CA162)))</f>
        <v>0</v>
      </c>
      <c r="R36" s="50">
        <f>IF('SIA 125'!$N$23="GUH",Preisänderungsfaktoren!CB36,IF('SIA 125'!$N$23="TUH",Preisänderungsfaktoren!CB99,IF('SIA 125'!$N$23="TUT",Preisänderungsfaktoren!CB162)))</f>
        <v>0</v>
      </c>
      <c r="S36" s="50">
        <f>IF('SIA 125'!$N$23="GUH",Preisänderungsfaktoren!CC36,IF('SIA 125'!$N$23="TUH",Preisänderungsfaktoren!CC99,IF('SIA 125'!$N$23="TUT",Preisänderungsfaktoren!CC162)))</f>
        <v>0</v>
      </c>
      <c r="T36" s="50">
        <f>IF('SIA 125'!$N$23="GUH",Preisänderungsfaktoren!CD36,IF('SIA 125'!$N$23="TUH",Preisänderungsfaktoren!CD99,IF('SIA 125'!$N$23="TUT",Preisänderungsfaktoren!CD162)))</f>
        <v>0</v>
      </c>
      <c r="U36" s="50">
        <f>IF('SIA 125'!$N$23="GUH",Preisänderungsfaktoren!CE36,IF('SIA 125'!$N$23="TUH",Preisänderungsfaktoren!CE99,IF('SIA 125'!$N$23="TUT",Preisänderungsfaktoren!CE162)))</f>
        <v>0</v>
      </c>
      <c r="V36" s="50">
        <f>IF('SIA 125'!$N$23="GUH",Preisänderungsfaktoren!CF36,IF('SIA 125'!$N$23="TUH",Preisänderungsfaktoren!CF99,IF('SIA 125'!$N$23="TUT",Preisänderungsfaktoren!CF162)))</f>
        <v>0</v>
      </c>
      <c r="W36" s="50">
        <f>IF('SIA 125'!$N$23="GUH",Preisänderungsfaktoren!CG36,IF('SIA 125'!$N$23="TUH",Preisänderungsfaktoren!CG99,IF('SIA 125'!$N$23="TUT",Preisänderungsfaktoren!CG162)))</f>
        <v>0</v>
      </c>
      <c r="X36" s="50">
        <f>IF('SIA 125'!$N$23="GUH",Preisänderungsfaktoren!CH36,IF('SIA 125'!$N$23="TUH",Preisänderungsfaktoren!CH99,IF('SIA 125'!$N$23="TUT",Preisänderungsfaktoren!CH162)))</f>
        <v>0</v>
      </c>
      <c r="Y36" s="50">
        <f>IF('SIA 125'!$N$23="GUH",Preisänderungsfaktoren!CI36,IF('SIA 125'!$N$23="TUH",Preisänderungsfaktoren!CI99,IF('SIA 125'!$N$23="TUT",Preisänderungsfaktoren!CI162)))</f>
        <v>0</v>
      </c>
      <c r="Z36" s="50">
        <f>IF('SIA 125'!$N$23="GUH",Preisänderungsfaktoren!CJ36,IF('SIA 125'!$N$23="TUH",Preisänderungsfaktoren!CJ99,IF('SIA 125'!$N$23="TUT",Preisänderungsfaktoren!CJ162)))</f>
        <v>0</v>
      </c>
      <c r="AA36" s="50">
        <f>IF('SIA 125'!$N$23="GUH",Preisänderungsfaktoren!CK36,IF('SIA 125'!$N$23="TUH",Preisänderungsfaktoren!CK99,IF('SIA 125'!$N$23="TUT",Preisänderungsfaktoren!CK162)))</f>
        <v>0</v>
      </c>
      <c r="AB36" s="50">
        <f>IF('SIA 125'!$N$23="GUH",Preisänderungsfaktoren!CL36,IF('SIA 125'!$N$23="TUH",Preisänderungsfaktoren!CL99,IF('SIA 125'!$N$23="TUT",Preisänderungsfaktoren!CL162)))</f>
        <v>0</v>
      </c>
      <c r="AC36" s="50">
        <f>IF('SIA 125'!$N$23="GUH",Preisänderungsfaktoren!CM36,IF('SIA 125'!$N$23="TUH",Preisänderungsfaktoren!CM99,IF('SIA 125'!$N$23="TUT",Preisänderungsfaktoren!CM162)))</f>
        <v>0</v>
      </c>
      <c r="AD36" s="50">
        <f>IF('SIA 125'!$N$23="GUH",Preisänderungsfaktoren!CN36,IF('SIA 125'!$N$23="TUH",Preisänderungsfaktoren!CN99,IF('SIA 125'!$N$23="TUT",Preisänderungsfaktoren!CN162)))</f>
        <v>0</v>
      </c>
      <c r="AE36" s="50">
        <f>IF('SIA 125'!$N$23="GUH",Preisänderungsfaktoren!CO36,IF('SIA 125'!$N$23="TUH",Preisänderungsfaktoren!CO99,IF('SIA 125'!$N$23="TUT",Preisänderungsfaktoren!CO162)))</f>
        <v>0</v>
      </c>
      <c r="AF36" s="50">
        <f>IF('SIA 125'!$N$23="GUH",Preisänderungsfaktoren!CP36,IF('SIA 125'!$N$23="TUH",Preisänderungsfaktoren!CP99,IF('SIA 125'!$N$23="TUT",Preisänderungsfaktoren!CP162)))</f>
        <v>0</v>
      </c>
      <c r="AG36" s="50">
        <f>IF('SIA 125'!$N$23="GUH",Preisänderungsfaktoren!CQ36,IF('SIA 125'!$N$23="TUH",Preisänderungsfaktoren!CQ99,IF('SIA 125'!$N$23="TUT",Preisänderungsfaktoren!CQ162)))</f>
        <v>0</v>
      </c>
      <c r="AH36" s="50">
        <f>IF('SIA 125'!$N$23="GUH",Preisänderungsfaktoren!CR36,IF('SIA 125'!$N$23="TUH",Preisänderungsfaktoren!CR99,IF('SIA 125'!$N$23="TUT",Preisänderungsfaktoren!CR162)))</f>
        <v>0</v>
      </c>
      <c r="AI36" s="50">
        <f>IF('SIA 125'!$N$23="GUH",Preisänderungsfaktoren!CS36,IF('SIA 125'!$N$23="TUH",Preisänderungsfaktoren!CS99,IF('SIA 125'!$N$23="TUT",Preisänderungsfaktoren!CS162)))</f>
        <v>0</v>
      </c>
      <c r="AJ36" s="50">
        <f>IF('SIA 125'!$N$23="GUH",Preisänderungsfaktoren!CT36,IF('SIA 125'!$N$23="TUH",Preisänderungsfaktoren!CT99,IF('SIA 125'!$N$23="TUT",Preisänderungsfaktoren!CT162)))</f>
        <v>0</v>
      </c>
      <c r="AK36" s="50">
        <f>IF('SIA 125'!$N$23="GUH",Preisänderungsfaktoren!CU36,IF('SIA 125'!$N$23="TUH",Preisänderungsfaktoren!CU99,IF('SIA 125'!$N$23="TUT",Preisänderungsfaktoren!CU162)))</f>
        <v>0</v>
      </c>
      <c r="AL36" s="50">
        <f>IF('SIA 125'!$N$23="GUH",Preisänderungsfaktoren!CV36,IF('SIA 125'!$N$23="TUH",Preisänderungsfaktoren!CV99,IF('SIA 125'!$N$23="TUT",Preisänderungsfaktoren!CV162)))</f>
        <v>-0.23</v>
      </c>
      <c r="AM36" s="50">
        <f>IF('SIA 125'!$N$23="GUH",Preisänderungsfaktoren!CW36,IF('SIA 125'!$N$23="TUH",Preisänderungsfaktoren!CW99,IF('SIA 125'!$N$23="TUT",Preisänderungsfaktoren!CW162)))</f>
        <v>-0.28999999999999998</v>
      </c>
      <c r="AN36" s="50">
        <f>IF('SIA 125'!$N$23="GUH",Preisänderungsfaktoren!CX36,IF('SIA 125'!$N$23="TUH",Preisänderungsfaktoren!CX99,IF('SIA 125'!$N$23="TUT",Preisänderungsfaktoren!CX162)))</f>
        <v>-0.16</v>
      </c>
      <c r="AO36" s="50">
        <f>IF('SIA 125'!$N$23="GUH",Preisänderungsfaktoren!CY36,IF('SIA 125'!$N$23="TUH",Preisänderungsfaktoren!CY99,IF('SIA 125'!$N$23="TUT",Preisänderungsfaktoren!CY162)))</f>
        <v>0.49</v>
      </c>
      <c r="AP36" s="50">
        <f>IF('SIA 125'!$N$23="GUH",Preisänderungsfaktoren!CZ36,IF('SIA 125'!$N$23="TUH",Preisänderungsfaktoren!CZ99,IF('SIA 125'!$N$23="TUT",Preisänderungsfaktoren!CZ162)))</f>
        <v>1.45</v>
      </c>
      <c r="AQ36" s="50">
        <f>IF('SIA 125'!$N$23="GUH",Preisänderungsfaktoren!DA36,IF('SIA 125'!$N$23="TUH",Preisänderungsfaktoren!DA99,IF('SIA 125'!$N$23="TUT",Preisänderungsfaktoren!DA162)))</f>
        <v>1.79</v>
      </c>
      <c r="AR36" s="50">
        <f>IF('SIA 125'!$N$23="GUH",Preisänderungsfaktoren!DB36,IF('SIA 125'!$N$23="TUH",Preisänderungsfaktoren!DB99,IF('SIA 125'!$N$23="TUT",Preisänderungsfaktoren!DB162)))</f>
        <v>3.2</v>
      </c>
      <c r="AS36" s="50">
        <f>IF('SIA 125'!$N$23="GUH",Preisänderungsfaktoren!DC36,IF('SIA 125'!$N$23="TUH",Preisänderungsfaktoren!DC99,IF('SIA 125'!$N$23="TUT",Preisänderungsfaktoren!DC162)))</f>
        <v>4.13</v>
      </c>
      <c r="AT36" s="50">
        <f>IF('SIA 125'!$N$23="GUH",Preisänderungsfaktoren!DD36,IF('SIA 125'!$N$23="TUH",Preisänderungsfaktoren!DD99,IF('SIA 125'!$N$23="TUT",Preisänderungsfaktoren!DD162)))</f>
        <v>5.86</v>
      </c>
      <c r="AU36" s="50">
        <f>IF('SIA 125'!$N$23="GUH",Preisänderungsfaktoren!DE36,IF('SIA 125'!$N$23="TUH",Preisänderungsfaktoren!DE99,IF('SIA 125'!$N$23="TUT",Preisänderungsfaktoren!DE162)))</f>
        <v>8.36</v>
      </c>
      <c r="AV36" s="50">
        <f>IF('SIA 125'!$N$23="GUH",Preisänderungsfaktoren!DF36,IF('SIA 125'!$N$23="TUH",Preisänderungsfaktoren!DF99,IF('SIA 125'!$N$23="TUT",Preisänderungsfaktoren!DF162)))</f>
        <v>6.61</v>
      </c>
      <c r="AW36" s="50">
        <f>IF('SIA 125'!$N$23="GUH",Preisänderungsfaktoren!DG36,IF('SIA 125'!$N$23="TUH",Preisänderungsfaktoren!DG99,IF('SIA 125'!$N$23="TUT",Preisänderungsfaktoren!DG162)))</f>
        <v>6.56</v>
      </c>
      <c r="AX36" s="50">
        <f>IF('SIA 125'!$N$23="GUH",Preisänderungsfaktoren!DH36,IF('SIA 125'!$N$23="TUH",Preisänderungsfaktoren!DH99,IF('SIA 125'!$N$23="TUT",Preisänderungsfaktoren!DH162)))</f>
        <v>8.31</v>
      </c>
      <c r="AY36" s="50">
        <f>IF('SIA 125'!$N$23="GUH",Preisänderungsfaktoren!DI36,IF('SIA 125'!$N$23="TUH",Preisänderungsfaktoren!DI99,IF('SIA 125'!$N$23="TUT",Preisänderungsfaktoren!DI162)))</f>
        <v>8.39</v>
      </c>
      <c r="AZ36" s="50">
        <f>IF('SIA 125'!$N$23="GUH",Preisänderungsfaktoren!DJ36,IF('SIA 125'!$N$23="TUH",Preisänderungsfaktoren!DJ99,IF('SIA 125'!$N$23="TUT",Preisänderungsfaktoren!DJ162)))</f>
        <v>7.01</v>
      </c>
      <c r="BA36" s="50">
        <f>IF('SIA 125'!$N$23="GUH",Preisänderungsfaktoren!DK36,IF('SIA 125'!$N$23="TUH",Preisänderungsfaktoren!DK99,IF('SIA 125'!$N$23="TUT",Preisänderungsfaktoren!DK162)))</f>
        <v>7.57</v>
      </c>
      <c r="BB36" s="50">
        <f>IF('SIA 125'!$N$23="GUH",Preisänderungsfaktoren!DL36,IF('SIA 125'!$N$23="TUH",Preisänderungsfaktoren!DL99,IF('SIA 125'!$N$23="TUT",Preisänderungsfaktoren!DL162)))</f>
        <v>8.58</v>
      </c>
      <c r="BC36" s="50">
        <f>IF('SIA 125'!$N$23="GUH",Preisänderungsfaktoren!DM36,IF('SIA 125'!$N$23="TUH",Preisänderungsfaktoren!DM99,IF('SIA 125'!$N$23="TUT",Preisänderungsfaktoren!DM162)))</f>
        <v>8.42</v>
      </c>
      <c r="BD36" s="50">
        <f>IF('SIA 125'!$N$23="GUH",Preisänderungsfaktoren!DN36,IF('SIA 125'!$N$23="TUH",Preisänderungsfaktoren!DN99,IF('SIA 125'!$N$23="TUT",Preisänderungsfaktoren!DN162)))</f>
        <v>8.66</v>
      </c>
      <c r="BE36" s="50">
        <f>IF('SIA 125'!$N$23="GUH",Preisänderungsfaktoren!DO36,IF('SIA 125'!$N$23="TUH",Preisänderungsfaktoren!DO99,IF('SIA 125'!$N$23="TUT",Preisänderungsfaktoren!DO162)))</f>
        <v>9.23</v>
      </c>
      <c r="BF36" s="50">
        <f>IF('SIA 125'!$N$23="GUH",Preisänderungsfaktoren!DP36,IF('SIA 125'!$N$23="TUH",Preisänderungsfaktoren!DP99,IF('SIA 125'!$N$23="TUT",Preisänderungsfaktoren!DP162)))</f>
        <v>10.53</v>
      </c>
      <c r="BG36" s="50">
        <f>IF('SIA 125'!$N$23="GUH",Preisänderungsfaktoren!DQ36,IF('SIA 125'!$N$23="TUH",Preisänderungsfaktoren!DQ99,IF('SIA 125'!$N$23="TUT",Preisänderungsfaktoren!DQ162)))</f>
        <v>10.44</v>
      </c>
      <c r="BH36" s="50">
        <f>IF('SIA 125'!$N$23="GUH",Preisänderungsfaktoren!DR36,IF('SIA 125'!$N$23="TUH",Preisänderungsfaktoren!DR99,IF('SIA 125'!$N$23="TUT",Preisänderungsfaktoren!DR162)))</f>
        <v>9.26</v>
      </c>
      <c r="BI36" s="50">
        <f>IF('SIA 125'!$N$23="GUH",Preisänderungsfaktoren!DS36,IF('SIA 125'!$N$23="TUH",Preisänderungsfaktoren!DS99,IF('SIA 125'!$N$23="TUT",Preisänderungsfaktoren!DS162)))</f>
        <v>0</v>
      </c>
      <c r="BK36" s="1" t="s">
        <v>95</v>
      </c>
      <c r="BL36" s="50">
        <v>0</v>
      </c>
      <c r="BM36" s="50">
        <v>0</v>
      </c>
      <c r="BN36" s="50">
        <v>0</v>
      </c>
      <c r="BO36" s="50">
        <v>0</v>
      </c>
      <c r="BP36" s="50">
        <v>0</v>
      </c>
      <c r="BQ36" s="50">
        <v>0</v>
      </c>
      <c r="BR36" s="50">
        <v>0</v>
      </c>
      <c r="BS36" s="50">
        <v>0</v>
      </c>
      <c r="BT36" s="50">
        <v>0</v>
      </c>
      <c r="BU36" s="50">
        <v>0</v>
      </c>
      <c r="BV36" s="50">
        <v>0</v>
      </c>
      <c r="BW36" s="50">
        <v>0</v>
      </c>
      <c r="BX36" s="50">
        <v>0</v>
      </c>
      <c r="BY36" s="50">
        <v>0</v>
      </c>
      <c r="BZ36" s="50">
        <v>0</v>
      </c>
      <c r="CA36" s="50">
        <v>0</v>
      </c>
      <c r="CB36" s="50">
        <v>0</v>
      </c>
      <c r="CC36" s="50">
        <v>0</v>
      </c>
      <c r="CD36" s="50">
        <v>0</v>
      </c>
      <c r="CE36" s="50">
        <v>0</v>
      </c>
      <c r="CF36" s="50">
        <v>0</v>
      </c>
      <c r="CG36" s="50">
        <v>0</v>
      </c>
      <c r="CH36" s="50">
        <v>0</v>
      </c>
      <c r="CI36" s="50">
        <v>0</v>
      </c>
      <c r="CJ36" s="50">
        <v>0</v>
      </c>
      <c r="CK36" s="50">
        <v>0</v>
      </c>
      <c r="CL36" s="50">
        <v>0</v>
      </c>
      <c r="CM36" s="50">
        <v>0</v>
      </c>
      <c r="CN36" s="50">
        <v>0</v>
      </c>
      <c r="CO36" s="50">
        <v>0</v>
      </c>
      <c r="CP36" s="50">
        <v>0</v>
      </c>
      <c r="CQ36" s="50">
        <v>0</v>
      </c>
      <c r="CR36" s="50">
        <v>0</v>
      </c>
      <c r="CS36" s="50">
        <v>0</v>
      </c>
      <c r="CT36" s="50">
        <v>0</v>
      </c>
      <c r="CU36" s="50">
        <v>0</v>
      </c>
      <c r="CV36" s="50">
        <v>-0.23</v>
      </c>
      <c r="CW36" s="50">
        <v>-0.28999999999999998</v>
      </c>
      <c r="CX36" s="50">
        <v>-0.16</v>
      </c>
      <c r="CY36" s="50">
        <v>0.49</v>
      </c>
      <c r="CZ36" s="50">
        <v>1.45</v>
      </c>
      <c r="DA36" s="50">
        <v>1.79</v>
      </c>
      <c r="DB36" s="50">
        <v>3.2</v>
      </c>
      <c r="DC36" s="50">
        <v>4.13</v>
      </c>
      <c r="DD36" s="50">
        <v>5.86</v>
      </c>
      <c r="DE36" s="50">
        <v>8.36</v>
      </c>
      <c r="DF36" s="50">
        <v>6.61</v>
      </c>
      <c r="DG36" s="50">
        <v>6.56</v>
      </c>
      <c r="DH36" s="50">
        <v>8.31</v>
      </c>
      <c r="DI36" s="50">
        <v>8.39</v>
      </c>
      <c r="DJ36" s="50">
        <v>7.01</v>
      </c>
      <c r="DK36" s="50">
        <v>7.57</v>
      </c>
      <c r="DL36" s="50">
        <v>8.58</v>
      </c>
      <c r="DM36" s="50">
        <v>8.42</v>
      </c>
      <c r="DN36" s="50">
        <v>8.66</v>
      </c>
      <c r="DO36" s="50">
        <v>9.23</v>
      </c>
      <c r="DP36" s="50">
        <v>10.53</v>
      </c>
      <c r="DQ36" s="50">
        <v>10.44</v>
      </c>
      <c r="DR36" s="50">
        <v>9.26</v>
      </c>
      <c r="DS36" s="50"/>
    </row>
    <row r="37" spans="1:123" x14ac:dyDescent="0.35">
      <c r="A37" s="1" t="s">
        <v>96</v>
      </c>
      <c r="B37" s="50">
        <f>IF('SIA 125'!$N$23="GUH",Preisänderungsfaktoren!BL37,IF('SIA 125'!$N$23="TUH",Preisänderungsfaktoren!BL100,IF('SIA 125'!$N$23="TUT",Preisänderungsfaktoren!BL163)))</f>
        <v>0</v>
      </c>
      <c r="C37" s="50">
        <f>IF('SIA 125'!$N$23="GUH",Preisänderungsfaktoren!BM37,IF('SIA 125'!$N$23="TUH",Preisänderungsfaktoren!BM100,IF('SIA 125'!$N$23="TUT",Preisänderungsfaktoren!BM163)))</f>
        <v>0</v>
      </c>
      <c r="D37" s="50">
        <f>IF('SIA 125'!$N$23="GUH",Preisänderungsfaktoren!BN37,IF('SIA 125'!$N$23="TUH",Preisänderungsfaktoren!BN100,IF('SIA 125'!$N$23="TUT",Preisänderungsfaktoren!BN163)))</f>
        <v>0</v>
      </c>
      <c r="E37" s="50">
        <f>IF('SIA 125'!$N$23="GUH",Preisänderungsfaktoren!BO37,IF('SIA 125'!$N$23="TUH",Preisänderungsfaktoren!BO100,IF('SIA 125'!$N$23="TUT",Preisänderungsfaktoren!BO163)))</f>
        <v>0</v>
      </c>
      <c r="F37" s="50">
        <f>IF('SIA 125'!$N$23="GUH",Preisänderungsfaktoren!BP37,IF('SIA 125'!$N$23="TUH",Preisänderungsfaktoren!BP100,IF('SIA 125'!$N$23="TUT",Preisänderungsfaktoren!BP163)))</f>
        <v>0</v>
      </c>
      <c r="G37" s="50">
        <f>IF('SIA 125'!$N$23="GUH",Preisänderungsfaktoren!BQ37,IF('SIA 125'!$N$23="TUH",Preisänderungsfaktoren!BQ100,IF('SIA 125'!$N$23="TUT",Preisänderungsfaktoren!BQ163)))</f>
        <v>0</v>
      </c>
      <c r="H37" s="50">
        <f>IF('SIA 125'!$N$23="GUH",Preisänderungsfaktoren!BR37,IF('SIA 125'!$N$23="TUH",Preisänderungsfaktoren!BR100,IF('SIA 125'!$N$23="TUT",Preisänderungsfaktoren!BR163)))</f>
        <v>0</v>
      </c>
      <c r="I37" s="50">
        <f>IF('SIA 125'!$N$23="GUH",Preisänderungsfaktoren!BS37,IF('SIA 125'!$N$23="TUH",Preisänderungsfaktoren!BS100,IF('SIA 125'!$N$23="TUT",Preisänderungsfaktoren!BS163)))</f>
        <v>0</v>
      </c>
      <c r="J37" s="50">
        <f>IF('SIA 125'!$N$23="GUH",Preisänderungsfaktoren!BT37,IF('SIA 125'!$N$23="TUH",Preisänderungsfaktoren!BT100,IF('SIA 125'!$N$23="TUT",Preisänderungsfaktoren!BT163)))</f>
        <v>0</v>
      </c>
      <c r="K37" s="50">
        <f>IF('SIA 125'!$N$23="GUH",Preisänderungsfaktoren!BU37,IF('SIA 125'!$N$23="TUH",Preisänderungsfaktoren!BU100,IF('SIA 125'!$N$23="TUT",Preisänderungsfaktoren!BU163)))</f>
        <v>0</v>
      </c>
      <c r="L37" s="50">
        <f>IF('SIA 125'!$N$23="GUH",Preisänderungsfaktoren!BV37,IF('SIA 125'!$N$23="TUH",Preisänderungsfaktoren!BV100,IF('SIA 125'!$N$23="TUT",Preisänderungsfaktoren!BV163)))</f>
        <v>0</v>
      </c>
      <c r="M37" s="50">
        <f>IF('SIA 125'!$N$23="GUH",Preisänderungsfaktoren!BW37,IF('SIA 125'!$N$23="TUH",Preisänderungsfaktoren!BW100,IF('SIA 125'!$N$23="TUT",Preisänderungsfaktoren!BW163)))</f>
        <v>0</v>
      </c>
      <c r="N37" s="50">
        <f>IF('SIA 125'!$N$23="GUH",Preisänderungsfaktoren!BX37,IF('SIA 125'!$N$23="TUH",Preisänderungsfaktoren!BX100,IF('SIA 125'!$N$23="TUT",Preisänderungsfaktoren!BX163)))</f>
        <v>0</v>
      </c>
      <c r="O37" s="50">
        <f>IF('SIA 125'!$N$23="GUH",Preisänderungsfaktoren!BY37,IF('SIA 125'!$N$23="TUH",Preisänderungsfaktoren!BY100,IF('SIA 125'!$N$23="TUT",Preisänderungsfaktoren!BY163)))</f>
        <v>0</v>
      </c>
      <c r="P37" s="50">
        <f>IF('SIA 125'!$N$23="GUH",Preisänderungsfaktoren!BZ37,IF('SIA 125'!$N$23="TUH",Preisänderungsfaktoren!BZ100,IF('SIA 125'!$N$23="TUT",Preisänderungsfaktoren!BZ163)))</f>
        <v>0</v>
      </c>
      <c r="Q37" s="50">
        <f>IF('SIA 125'!$N$23="GUH",Preisänderungsfaktoren!CA37,IF('SIA 125'!$N$23="TUH",Preisänderungsfaktoren!CA100,IF('SIA 125'!$N$23="TUT",Preisänderungsfaktoren!CA163)))</f>
        <v>0</v>
      </c>
      <c r="R37" s="50">
        <f>IF('SIA 125'!$N$23="GUH",Preisänderungsfaktoren!CB37,IF('SIA 125'!$N$23="TUH",Preisänderungsfaktoren!CB100,IF('SIA 125'!$N$23="TUT",Preisänderungsfaktoren!CB163)))</f>
        <v>0</v>
      </c>
      <c r="S37" s="50">
        <f>IF('SIA 125'!$N$23="GUH",Preisänderungsfaktoren!CC37,IF('SIA 125'!$N$23="TUH",Preisänderungsfaktoren!CC100,IF('SIA 125'!$N$23="TUT",Preisänderungsfaktoren!CC163)))</f>
        <v>0</v>
      </c>
      <c r="T37" s="50">
        <f>IF('SIA 125'!$N$23="GUH",Preisänderungsfaktoren!CD37,IF('SIA 125'!$N$23="TUH",Preisänderungsfaktoren!CD100,IF('SIA 125'!$N$23="TUT",Preisänderungsfaktoren!CD163)))</f>
        <v>0</v>
      </c>
      <c r="U37" s="50">
        <f>IF('SIA 125'!$N$23="GUH",Preisänderungsfaktoren!CE37,IF('SIA 125'!$N$23="TUH",Preisänderungsfaktoren!CE100,IF('SIA 125'!$N$23="TUT",Preisänderungsfaktoren!CE163)))</f>
        <v>0</v>
      </c>
      <c r="V37" s="50">
        <f>IF('SIA 125'!$N$23="GUH",Preisänderungsfaktoren!CF37,IF('SIA 125'!$N$23="TUH",Preisänderungsfaktoren!CF100,IF('SIA 125'!$N$23="TUT",Preisänderungsfaktoren!CF163)))</f>
        <v>0</v>
      </c>
      <c r="W37" s="50">
        <f>IF('SIA 125'!$N$23="GUH",Preisänderungsfaktoren!CG37,IF('SIA 125'!$N$23="TUH",Preisänderungsfaktoren!CG100,IF('SIA 125'!$N$23="TUT",Preisänderungsfaktoren!CG163)))</f>
        <v>0</v>
      </c>
      <c r="X37" s="50">
        <f>IF('SIA 125'!$N$23="GUH",Preisänderungsfaktoren!CH37,IF('SIA 125'!$N$23="TUH",Preisänderungsfaktoren!CH100,IF('SIA 125'!$N$23="TUT",Preisänderungsfaktoren!CH163)))</f>
        <v>0</v>
      </c>
      <c r="Y37" s="50">
        <f>IF('SIA 125'!$N$23="GUH",Preisänderungsfaktoren!CI37,IF('SIA 125'!$N$23="TUH",Preisänderungsfaktoren!CI100,IF('SIA 125'!$N$23="TUT",Preisänderungsfaktoren!CI163)))</f>
        <v>0</v>
      </c>
      <c r="Z37" s="50">
        <f>IF('SIA 125'!$N$23="GUH",Preisänderungsfaktoren!CJ37,IF('SIA 125'!$N$23="TUH",Preisänderungsfaktoren!CJ100,IF('SIA 125'!$N$23="TUT",Preisänderungsfaktoren!CJ163)))</f>
        <v>0</v>
      </c>
      <c r="AA37" s="50">
        <f>IF('SIA 125'!$N$23="GUH",Preisänderungsfaktoren!CK37,IF('SIA 125'!$N$23="TUH",Preisänderungsfaktoren!CK100,IF('SIA 125'!$N$23="TUT",Preisänderungsfaktoren!CK163)))</f>
        <v>0</v>
      </c>
      <c r="AB37" s="50">
        <f>IF('SIA 125'!$N$23="GUH",Preisänderungsfaktoren!CL37,IF('SIA 125'!$N$23="TUH",Preisänderungsfaktoren!CL100,IF('SIA 125'!$N$23="TUT",Preisänderungsfaktoren!CL163)))</f>
        <v>0</v>
      </c>
      <c r="AC37" s="50">
        <f>IF('SIA 125'!$N$23="GUH",Preisänderungsfaktoren!CM37,IF('SIA 125'!$N$23="TUH",Preisänderungsfaktoren!CM100,IF('SIA 125'!$N$23="TUT",Preisänderungsfaktoren!CM163)))</f>
        <v>0</v>
      </c>
      <c r="AD37" s="50">
        <f>IF('SIA 125'!$N$23="GUH",Preisänderungsfaktoren!CN37,IF('SIA 125'!$N$23="TUH",Preisänderungsfaktoren!CN100,IF('SIA 125'!$N$23="TUT",Preisänderungsfaktoren!CN163)))</f>
        <v>0</v>
      </c>
      <c r="AE37" s="50">
        <f>IF('SIA 125'!$N$23="GUH",Preisänderungsfaktoren!CO37,IF('SIA 125'!$N$23="TUH",Preisänderungsfaktoren!CO100,IF('SIA 125'!$N$23="TUT",Preisänderungsfaktoren!CO163)))</f>
        <v>0</v>
      </c>
      <c r="AF37" s="50">
        <f>IF('SIA 125'!$N$23="GUH",Preisänderungsfaktoren!CP37,IF('SIA 125'!$N$23="TUH",Preisänderungsfaktoren!CP100,IF('SIA 125'!$N$23="TUT",Preisänderungsfaktoren!CP163)))</f>
        <v>0</v>
      </c>
      <c r="AG37" s="50">
        <f>IF('SIA 125'!$N$23="GUH",Preisänderungsfaktoren!CQ37,IF('SIA 125'!$N$23="TUH",Preisänderungsfaktoren!CQ100,IF('SIA 125'!$N$23="TUT",Preisänderungsfaktoren!CQ163)))</f>
        <v>0</v>
      </c>
      <c r="AH37" s="50">
        <f>IF('SIA 125'!$N$23="GUH",Preisänderungsfaktoren!CR37,IF('SIA 125'!$N$23="TUH",Preisänderungsfaktoren!CR100,IF('SIA 125'!$N$23="TUT",Preisänderungsfaktoren!CR163)))</f>
        <v>0</v>
      </c>
      <c r="AI37" s="50">
        <f>IF('SIA 125'!$N$23="GUH",Preisänderungsfaktoren!CS37,IF('SIA 125'!$N$23="TUH",Preisänderungsfaktoren!CS100,IF('SIA 125'!$N$23="TUT",Preisänderungsfaktoren!CS163)))</f>
        <v>0</v>
      </c>
      <c r="AJ37" s="50">
        <f>IF('SIA 125'!$N$23="GUH",Preisänderungsfaktoren!CT37,IF('SIA 125'!$N$23="TUH",Preisänderungsfaktoren!CT100,IF('SIA 125'!$N$23="TUT",Preisänderungsfaktoren!CT163)))</f>
        <v>0</v>
      </c>
      <c r="AK37" s="50">
        <f>IF('SIA 125'!$N$23="GUH",Preisänderungsfaktoren!CU37,IF('SIA 125'!$N$23="TUH",Preisänderungsfaktoren!CU100,IF('SIA 125'!$N$23="TUT",Preisänderungsfaktoren!CU163)))</f>
        <v>0</v>
      </c>
      <c r="AL37" s="50">
        <f>IF('SIA 125'!$N$23="GUH",Preisänderungsfaktoren!CV37,IF('SIA 125'!$N$23="TUH",Preisänderungsfaktoren!CV100,IF('SIA 125'!$N$23="TUT",Preisänderungsfaktoren!CV163)))</f>
        <v>-0.3</v>
      </c>
      <c r="AM37" s="50">
        <f>IF('SIA 125'!$N$23="GUH",Preisänderungsfaktoren!CW37,IF('SIA 125'!$N$23="TUH",Preisänderungsfaktoren!CW100,IF('SIA 125'!$N$23="TUT",Preisänderungsfaktoren!CW163)))</f>
        <v>-0.37</v>
      </c>
      <c r="AN37" s="50">
        <f>IF('SIA 125'!$N$23="GUH",Preisänderungsfaktoren!CX37,IF('SIA 125'!$N$23="TUH",Preisänderungsfaktoren!CX100,IF('SIA 125'!$N$23="TUT",Preisänderungsfaktoren!CX163)))</f>
        <v>-0.24</v>
      </c>
      <c r="AO37" s="50">
        <f>IF('SIA 125'!$N$23="GUH",Preisänderungsfaktoren!CY37,IF('SIA 125'!$N$23="TUH",Preisänderungsfaktoren!CY100,IF('SIA 125'!$N$23="TUT",Preisänderungsfaktoren!CY163)))</f>
        <v>0.41</v>
      </c>
      <c r="AP37" s="50">
        <f>IF('SIA 125'!$N$23="GUH",Preisänderungsfaktoren!CZ37,IF('SIA 125'!$N$23="TUH",Preisänderungsfaktoren!CZ100,IF('SIA 125'!$N$23="TUT",Preisänderungsfaktoren!CZ163)))</f>
        <v>1.37</v>
      </c>
      <c r="AQ37" s="50">
        <f>IF('SIA 125'!$N$23="GUH",Preisänderungsfaktoren!DA37,IF('SIA 125'!$N$23="TUH",Preisänderungsfaktoren!DA100,IF('SIA 125'!$N$23="TUT",Preisänderungsfaktoren!DA163)))</f>
        <v>1.72</v>
      </c>
      <c r="AR37" s="50">
        <f>IF('SIA 125'!$N$23="GUH",Preisänderungsfaktoren!DB37,IF('SIA 125'!$N$23="TUH",Preisänderungsfaktoren!DB100,IF('SIA 125'!$N$23="TUT",Preisänderungsfaktoren!DB163)))</f>
        <v>3.15</v>
      </c>
      <c r="AS37" s="50">
        <f>IF('SIA 125'!$N$23="GUH",Preisänderungsfaktoren!DC37,IF('SIA 125'!$N$23="TUH",Preisänderungsfaktoren!DC100,IF('SIA 125'!$N$23="TUT",Preisänderungsfaktoren!DC163)))</f>
        <v>4.08</v>
      </c>
      <c r="AT37" s="50">
        <f>IF('SIA 125'!$N$23="GUH",Preisänderungsfaktoren!DD37,IF('SIA 125'!$N$23="TUH",Preisänderungsfaktoren!DD100,IF('SIA 125'!$N$23="TUT",Preisänderungsfaktoren!DD163)))</f>
        <v>5.81</v>
      </c>
      <c r="AU37" s="50">
        <f>IF('SIA 125'!$N$23="GUH",Preisänderungsfaktoren!DE37,IF('SIA 125'!$N$23="TUH",Preisänderungsfaktoren!DE100,IF('SIA 125'!$N$23="TUT",Preisänderungsfaktoren!DE163)))</f>
        <v>8.33</v>
      </c>
      <c r="AV37" s="50">
        <f>IF('SIA 125'!$N$23="GUH",Preisänderungsfaktoren!DF37,IF('SIA 125'!$N$23="TUH",Preisänderungsfaktoren!DF100,IF('SIA 125'!$N$23="TUT",Preisänderungsfaktoren!DF163)))</f>
        <v>6.58</v>
      </c>
      <c r="AW37" s="50">
        <f>IF('SIA 125'!$N$23="GUH",Preisänderungsfaktoren!DG37,IF('SIA 125'!$N$23="TUH",Preisänderungsfaktoren!DG100,IF('SIA 125'!$N$23="TUT",Preisänderungsfaktoren!DG163)))</f>
        <v>6.52</v>
      </c>
      <c r="AX37" s="50">
        <f>IF('SIA 125'!$N$23="GUH",Preisänderungsfaktoren!DH37,IF('SIA 125'!$N$23="TUH",Preisänderungsfaktoren!DH100,IF('SIA 125'!$N$23="TUT",Preisänderungsfaktoren!DH163)))</f>
        <v>8.26</v>
      </c>
      <c r="AY37" s="50">
        <f>IF('SIA 125'!$N$23="GUH",Preisänderungsfaktoren!DI37,IF('SIA 125'!$N$23="TUH",Preisänderungsfaktoren!DI100,IF('SIA 125'!$N$23="TUT",Preisänderungsfaktoren!DI163)))</f>
        <v>8.34</v>
      </c>
      <c r="AZ37" s="50">
        <f>IF('SIA 125'!$N$23="GUH",Preisänderungsfaktoren!DJ37,IF('SIA 125'!$N$23="TUH",Preisänderungsfaktoren!DJ100,IF('SIA 125'!$N$23="TUT",Preisänderungsfaktoren!DJ163)))</f>
        <v>6.98</v>
      </c>
      <c r="BA37" s="50">
        <f>IF('SIA 125'!$N$23="GUH",Preisänderungsfaktoren!DK37,IF('SIA 125'!$N$23="TUH",Preisänderungsfaktoren!DK100,IF('SIA 125'!$N$23="TUT",Preisänderungsfaktoren!DK163)))</f>
        <v>7.52</v>
      </c>
      <c r="BB37" s="50">
        <f>IF('SIA 125'!$N$23="GUH",Preisänderungsfaktoren!DL37,IF('SIA 125'!$N$23="TUH",Preisänderungsfaktoren!DL100,IF('SIA 125'!$N$23="TUT",Preisänderungsfaktoren!DL163)))</f>
        <v>8.5299999999999994</v>
      </c>
      <c r="BC37" s="50">
        <f>IF('SIA 125'!$N$23="GUH",Preisänderungsfaktoren!DM37,IF('SIA 125'!$N$23="TUH",Preisänderungsfaktoren!DM100,IF('SIA 125'!$N$23="TUT",Preisänderungsfaktoren!DM163)))</f>
        <v>8.3699999999999992</v>
      </c>
      <c r="BD37" s="50">
        <f>IF('SIA 125'!$N$23="GUH",Preisänderungsfaktoren!DN37,IF('SIA 125'!$N$23="TUH",Preisänderungsfaktoren!DN100,IF('SIA 125'!$N$23="TUT",Preisänderungsfaktoren!DN163)))</f>
        <v>7.5</v>
      </c>
      <c r="BE37" s="50">
        <f>IF('SIA 125'!$N$23="GUH",Preisänderungsfaktoren!DO37,IF('SIA 125'!$N$23="TUH",Preisänderungsfaktoren!DO100,IF('SIA 125'!$N$23="TUT",Preisänderungsfaktoren!DO163)))</f>
        <v>9.19</v>
      </c>
      <c r="BF37" s="50">
        <f>IF('SIA 125'!$N$23="GUH",Preisänderungsfaktoren!DP37,IF('SIA 125'!$N$23="TUH",Preisänderungsfaktoren!DP100,IF('SIA 125'!$N$23="TUT",Preisänderungsfaktoren!DP163)))</f>
        <v>10.48</v>
      </c>
      <c r="BG37" s="50">
        <f>IF('SIA 125'!$N$23="GUH",Preisänderungsfaktoren!DQ37,IF('SIA 125'!$N$23="TUH",Preisänderungsfaktoren!DQ100,IF('SIA 125'!$N$23="TUT",Preisänderungsfaktoren!DQ163)))</f>
        <v>10.4</v>
      </c>
      <c r="BH37" s="50">
        <f>IF('SIA 125'!$N$23="GUH",Preisänderungsfaktoren!DR37,IF('SIA 125'!$N$23="TUH",Preisänderungsfaktoren!DR100,IF('SIA 125'!$N$23="TUT",Preisänderungsfaktoren!DR163)))</f>
        <v>9.2200000000000006</v>
      </c>
      <c r="BI37" s="50">
        <f>IF('SIA 125'!$N$23="GUH",Preisänderungsfaktoren!DS37,IF('SIA 125'!$N$23="TUH",Preisänderungsfaktoren!DS100,IF('SIA 125'!$N$23="TUT",Preisänderungsfaktoren!DS163)))</f>
        <v>0</v>
      </c>
      <c r="BK37" s="1" t="s">
        <v>96</v>
      </c>
      <c r="BL37" s="50">
        <v>0</v>
      </c>
      <c r="BM37" s="50">
        <v>0</v>
      </c>
      <c r="BN37" s="50">
        <v>0</v>
      </c>
      <c r="BO37" s="50">
        <v>0</v>
      </c>
      <c r="BP37" s="50">
        <v>0</v>
      </c>
      <c r="BQ37" s="50">
        <v>0</v>
      </c>
      <c r="BR37" s="50">
        <v>0</v>
      </c>
      <c r="BS37" s="50">
        <v>0</v>
      </c>
      <c r="BT37" s="50">
        <v>0</v>
      </c>
      <c r="BU37" s="50">
        <v>0</v>
      </c>
      <c r="BV37" s="50">
        <v>0</v>
      </c>
      <c r="BW37" s="50">
        <v>0</v>
      </c>
      <c r="BX37" s="50">
        <v>0</v>
      </c>
      <c r="BY37" s="50">
        <v>0</v>
      </c>
      <c r="BZ37" s="50">
        <v>0</v>
      </c>
      <c r="CA37" s="50">
        <v>0</v>
      </c>
      <c r="CB37" s="50">
        <v>0</v>
      </c>
      <c r="CC37" s="50">
        <v>0</v>
      </c>
      <c r="CD37" s="50">
        <v>0</v>
      </c>
      <c r="CE37" s="50">
        <v>0</v>
      </c>
      <c r="CF37" s="50">
        <v>0</v>
      </c>
      <c r="CG37" s="50">
        <v>0</v>
      </c>
      <c r="CH37" s="50">
        <v>0</v>
      </c>
      <c r="CI37" s="50">
        <v>0</v>
      </c>
      <c r="CJ37" s="50">
        <v>0</v>
      </c>
      <c r="CK37" s="50">
        <v>0</v>
      </c>
      <c r="CL37" s="50">
        <v>0</v>
      </c>
      <c r="CM37" s="50">
        <v>0</v>
      </c>
      <c r="CN37" s="50">
        <v>0</v>
      </c>
      <c r="CO37" s="50">
        <v>0</v>
      </c>
      <c r="CP37" s="50">
        <v>0</v>
      </c>
      <c r="CQ37" s="50">
        <v>0</v>
      </c>
      <c r="CR37" s="50">
        <v>0</v>
      </c>
      <c r="CS37" s="50">
        <v>0</v>
      </c>
      <c r="CT37" s="50">
        <v>0</v>
      </c>
      <c r="CU37" s="50">
        <v>0</v>
      </c>
      <c r="CV37" s="50">
        <v>-0.3</v>
      </c>
      <c r="CW37" s="50">
        <v>-0.37</v>
      </c>
      <c r="CX37" s="50">
        <v>-0.24</v>
      </c>
      <c r="CY37" s="50">
        <v>0.41</v>
      </c>
      <c r="CZ37" s="50">
        <v>1.37</v>
      </c>
      <c r="DA37" s="50">
        <v>1.72</v>
      </c>
      <c r="DB37" s="50">
        <v>3.15</v>
      </c>
      <c r="DC37" s="50">
        <v>4.08</v>
      </c>
      <c r="DD37" s="50">
        <v>5.81</v>
      </c>
      <c r="DE37" s="50">
        <v>8.33</v>
      </c>
      <c r="DF37" s="50">
        <v>6.58</v>
      </c>
      <c r="DG37" s="50">
        <v>6.52</v>
      </c>
      <c r="DH37" s="50">
        <v>8.26</v>
      </c>
      <c r="DI37" s="50">
        <v>8.34</v>
      </c>
      <c r="DJ37" s="50">
        <v>6.98</v>
      </c>
      <c r="DK37" s="50">
        <v>7.52</v>
      </c>
      <c r="DL37" s="50">
        <v>8.5299999999999994</v>
      </c>
      <c r="DM37" s="50">
        <v>8.3699999999999992</v>
      </c>
      <c r="DN37" s="50">
        <v>7.5</v>
      </c>
      <c r="DO37" s="50">
        <v>9.19</v>
      </c>
      <c r="DP37" s="50">
        <v>10.48</v>
      </c>
      <c r="DQ37" s="50">
        <v>10.4</v>
      </c>
      <c r="DR37" s="50">
        <v>9.2200000000000006</v>
      </c>
      <c r="DS37" s="50"/>
    </row>
    <row r="38" spans="1:123" x14ac:dyDescent="0.35">
      <c r="A38" s="1" t="s">
        <v>97</v>
      </c>
      <c r="B38" s="50">
        <f>IF('SIA 125'!$N$23="GUH",Preisänderungsfaktoren!BL38,IF('SIA 125'!$N$23="TUH",Preisänderungsfaktoren!BL101,IF('SIA 125'!$N$23="TUT",Preisänderungsfaktoren!BL164)))</f>
        <v>0</v>
      </c>
      <c r="C38" s="50">
        <f>IF('SIA 125'!$N$23="GUH",Preisänderungsfaktoren!BM38,IF('SIA 125'!$N$23="TUH",Preisänderungsfaktoren!BM101,IF('SIA 125'!$N$23="TUT",Preisänderungsfaktoren!BM164)))</f>
        <v>0</v>
      </c>
      <c r="D38" s="50">
        <f>IF('SIA 125'!$N$23="GUH",Preisänderungsfaktoren!BN38,IF('SIA 125'!$N$23="TUH",Preisänderungsfaktoren!BN101,IF('SIA 125'!$N$23="TUT",Preisänderungsfaktoren!BN164)))</f>
        <v>0</v>
      </c>
      <c r="E38" s="50">
        <f>IF('SIA 125'!$N$23="GUH",Preisänderungsfaktoren!BO38,IF('SIA 125'!$N$23="TUH",Preisänderungsfaktoren!BO101,IF('SIA 125'!$N$23="TUT",Preisänderungsfaktoren!BO164)))</f>
        <v>0</v>
      </c>
      <c r="F38" s="50">
        <f>IF('SIA 125'!$N$23="GUH",Preisänderungsfaktoren!BP38,IF('SIA 125'!$N$23="TUH",Preisänderungsfaktoren!BP101,IF('SIA 125'!$N$23="TUT",Preisänderungsfaktoren!BP164)))</f>
        <v>0</v>
      </c>
      <c r="G38" s="50">
        <f>IF('SIA 125'!$N$23="GUH",Preisänderungsfaktoren!BQ38,IF('SIA 125'!$N$23="TUH",Preisänderungsfaktoren!BQ101,IF('SIA 125'!$N$23="TUT",Preisänderungsfaktoren!BQ164)))</f>
        <v>0</v>
      </c>
      <c r="H38" s="50">
        <f>IF('SIA 125'!$N$23="GUH",Preisänderungsfaktoren!BR38,IF('SIA 125'!$N$23="TUH",Preisänderungsfaktoren!BR101,IF('SIA 125'!$N$23="TUT",Preisänderungsfaktoren!BR164)))</f>
        <v>0</v>
      </c>
      <c r="I38" s="50">
        <f>IF('SIA 125'!$N$23="GUH",Preisänderungsfaktoren!BS38,IF('SIA 125'!$N$23="TUH",Preisänderungsfaktoren!BS101,IF('SIA 125'!$N$23="TUT",Preisänderungsfaktoren!BS164)))</f>
        <v>0</v>
      </c>
      <c r="J38" s="50">
        <f>IF('SIA 125'!$N$23="GUH",Preisänderungsfaktoren!BT38,IF('SIA 125'!$N$23="TUH",Preisänderungsfaktoren!BT101,IF('SIA 125'!$N$23="TUT",Preisänderungsfaktoren!BT164)))</f>
        <v>0</v>
      </c>
      <c r="K38" s="50">
        <f>IF('SIA 125'!$N$23="GUH",Preisänderungsfaktoren!BU38,IF('SIA 125'!$N$23="TUH",Preisänderungsfaktoren!BU101,IF('SIA 125'!$N$23="TUT",Preisänderungsfaktoren!BU164)))</f>
        <v>0</v>
      </c>
      <c r="L38" s="50">
        <f>IF('SIA 125'!$N$23="GUH",Preisänderungsfaktoren!BV38,IF('SIA 125'!$N$23="TUH",Preisänderungsfaktoren!BV101,IF('SIA 125'!$N$23="TUT",Preisänderungsfaktoren!BV164)))</f>
        <v>0</v>
      </c>
      <c r="M38" s="50">
        <f>IF('SIA 125'!$N$23="GUH",Preisänderungsfaktoren!BW38,IF('SIA 125'!$N$23="TUH",Preisänderungsfaktoren!BW101,IF('SIA 125'!$N$23="TUT",Preisänderungsfaktoren!BW164)))</f>
        <v>0</v>
      </c>
      <c r="N38" s="50">
        <f>IF('SIA 125'!$N$23="GUH",Preisänderungsfaktoren!BX38,IF('SIA 125'!$N$23="TUH",Preisänderungsfaktoren!BX101,IF('SIA 125'!$N$23="TUT",Preisänderungsfaktoren!BX164)))</f>
        <v>0</v>
      </c>
      <c r="O38" s="50">
        <f>IF('SIA 125'!$N$23="GUH",Preisänderungsfaktoren!BY38,IF('SIA 125'!$N$23="TUH",Preisänderungsfaktoren!BY101,IF('SIA 125'!$N$23="TUT",Preisänderungsfaktoren!BY164)))</f>
        <v>0</v>
      </c>
      <c r="P38" s="50">
        <f>IF('SIA 125'!$N$23="GUH",Preisänderungsfaktoren!BZ38,IF('SIA 125'!$N$23="TUH",Preisänderungsfaktoren!BZ101,IF('SIA 125'!$N$23="TUT",Preisänderungsfaktoren!BZ164)))</f>
        <v>0</v>
      </c>
      <c r="Q38" s="50">
        <f>IF('SIA 125'!$N$23="GUH",Preisänderungsfaktoren!CA38,IF('SIA 125'!$N$23="TUH",Preisänderungsfaktoren!CA101,IF('SIA 125'!$N$23="TUT",Preisänderungsfaktoren!CA164)))</f>
        <v>0</v>
      </c>
      <c r="R38" s="50">
        <f>IF('SIA 125'!$N$23="GUH",Preisänderungsfaktoren!CB38,IF('SIA 125'!$N$23="TUH",Preisänderungsfaktoren!CB101,IF('SIA 125'!$N$23="TUT",Preisänderungsfaktoren!CB164)))</f>
        <v>0</v>
      </c>
      <c r="S38" s="50">
        <f>IF('SIA 125'!$N$23="GUH",Preisänderungsfaktoren!CC38,IF('SIA 125'!$N$23="TUH",Preisänderungsfaktoren!CC101,IF('SIA 125'!$N$23="TUT",Preisänderungsfaktoren!CC164)))</f>
        <v>0</v>
      </c>
      <c r="T38" s="50">
        <f>IF('SIA 125'!$N$23="GUH",Preisänderungsfaktoren!CD38,IF('SIA 125'!$N$23="TUH",Preisänderungsfaktoren!CD101,IF('SIA 125'!$N$23="TUT",Preisänderungsfaktoren!CD164)))</f>
        <v>0</v>
      </c>
      <c r="U38" s="50">
        <f>IF('SIA 125'!$N$23="GUH",Preisänderungsfaktoren!CE38,IF('SIA 125'!$N$23="TUH",Preisänderungsfaktoren!CE101,IF('SIA 125'!$N$23="TUT",Preisänderungsfaktoren!CE164)))</f>
        <v>0</v>
      </c>
      <c r="V38" s="50">
        <f>IF('SIA 125'!$N$23="GUH",Preisänderungsfaktoren!CF38,IF('SIA 125'!$N$23="TUH",Preisänderungsfaktoren!CF101,IF('SIA 125'!$N$23="TUT",Preisänderungsfaktoren!CF164)))</f>
        <v>0</v>
      </c>
      <c r="W38" s="50">
        <f>IF('SIA 125'!$N$23="GUH",Preisänderungsfaktoren!CG38,IF('SIA 125'!$N$23="TUH",Preisänderungsfaktoren!CG101,IF('SIA 125'!$N$23="TUT",Preisänderungsfaktoren!CG164)))</f>
        <v>0</v>
      </c>
      <c r="X38" s="50">
        <f>IF('SIA 125'!$N$23="GUH",Preisänderungsfaktoren!CH38,IF('SIA 125'!$N$23="TUH",Preisänderungsfaktoren!CH101,IF('SIA 125'!$N$23="TUT",Preisänderungsfaktoren!CH164)))</f>
        <v>0</v>
      </c>
      <c r="Y38" s="50">
        <f>IF('SIA 125'!$N$23="GUH",Preisänderungsfaktoren!CI38,IF('SIA 125'!$N$23="TUH",Preisänderungsfaktoren!CI101,IF('SIA 125'!$N$23="TUT",Preisänderungsfaktoren!CI164)))</f>
        <v>0</v>
      </c>
      <c r="Z38" s="50">
        <f>IF('SIA 125'!$N$23="GUH",Preisänderungsfaktoren!CJ38,IF('SIA 125'!$N$23="TUH",Preisänderungsfaktoren!CJ101,IF('SIA 125'!$N$23="TUT",Preisänderungsfaktoren!CJ164)))</f>
        <v>0</v>
      </c>
      <c r="AA38" s="50">
        <f>IF('SIA 125'!$N$23="GUH",Preisänderungsfaktoren!CK38,IF('SIA 125'!$N$23="TUH",Preisänderungsfaktoren!CK101,IF('SIA 125'!$N$23="TUT",Preisänderungsfaktoren!CK164)))</f>
        <v>0</v>
      </c>
      <c r="AB38" s="50">
        <f>IF('SIA 125'!$N$23="GUH",Preisänderungsfaktoren!CL38,IF('SIA 125'!$N$23="TUH",Preisänderungsfaktoren!CL101,IF('SIA 125'!$N$23="TUT",Preisänderungsfaktoren!CL164)))</f>
        <v>0</v>
      </c>
      <c r="AC38" s="50">
        <f>IF('SIA 125'!$N$23="GUH",Preisänderungsfaktoren!CM38,IF('SIA 125'!$N$23="TUH",Preisänderungsfaktoren!CM101,IF('SIA 125'!$N$23="TUT",Preisänderungsfaktoren!CM164)))</f>
        <v>0</v>
      </c>
      <c r="AD38" s="50">
        <f>IF('SIA 125'!$N$23="GUH",Preisänderungsfaktoren!CN38,IF('SIA 125'!$N$23="TUH",Preisänderungsfaktoren!CN101,IF('SIA 125'!$N$23="TUT",Preisänderungsfaktoren!CN164)))</f>
        <v>0</v>
      </c>
      <c r="AE38" s="50">
        <f>IF('SIA 125'!$N$23="GUH",Preisänderungsfaktoren!CO38,IF('SIA 125'!$N$23="TUH",Preisänderungsfaktoren!CO101,IF('SIA 125'!$N$23="TUT",Preisänderungsfaktoren!CO164)))</f>
        <v>0</v>
      </c>
      <c r="AF38" s="50">
        <f>IF('SIA 125'!$N$23="GUH",Preisänderungsfaktoren!CP38,IF('SIA 125'!$N$23="TUH",Preisänderungsfaktoren!CP101,IF('SIA 125'!$N$23="TUT",Preisänderungsfaktoren!CP164)))</f>
        <v>0</v>
      </c>
      <c r="AG38" s="50">
        <f>IF('SIA 125'!$N$23="GUH",Preisänderungsfaktoren!CQ38,IF('SIA 125'!$N$23="TUH",Preisänderungsfaktoren!CQ101,IF('SIA 125'!$N$23="TUT",Preisänderungsfaktoren!CQ164)))</f>
        <v>0</v>
      </c>
      <c r="AH38" s="50">
        <f>IF('SIA 125'!$N$23="GUH",Preisänderungsfaktoren!CR38,IF('SIA 125'!$N$23="TUH",Preisänderungsfaktoren!CR101,IF('SIA 125'!$N$23="TUT",Preisänderungsfaktoren!CR164)))</f>
        <v>0</v>
      </c>
      <c r="AI38" s="50">
        <f>IF('SIA 125'!$N$23="GUH",Preisänderungsfaktoren!CS38,IF('SIA 125'!$N$23="TUH",Preisänderungsfaktoren!CS101,IF('SIA 125'!$N$23="TUT",Preisänderungsfaktoren!CS164)))</f>
        <v>0</v>
      </c>
      <c r="AJ38" s="50">
        <f>IF('SIA 125'!$N$23="GUH",Preisänderungsfaktoren!CT38,IF('SIA 125'!$N$23="TUH",Preisänderungsfaktoren!CT101,IF('SIA 125'!$N$23="TUT",Preisänderungsfaktoren!CT164)))</f>
        <v>0</v>
      </c>
      <c r="AK38" s="50">
        <f>IF('SIA 125'!$N$23="GUH",Preisänderungsfaktoren!CU38,IF('SIA 125'!$N$23="TUH",Preisänderungsfaktoren!CU101,IF('SIA 125'!$N$23="TUT",Preisänderungsfaktoren!CU164)))</f>
        <v>0</v>
      </c>
      <c r="AL38" s="50">
        <f>IF('SIA 125'!$N$23="GUH",Preisänderungsfaktoren!CV38,IF('SIA 125'!$N$23="TUH",Preisänderungsfaktoren!CV101,IF('SIA 125'!$N$23="TUT",Preisänderungsfaktoren!CV164)))</f>
        <v>-0.56000000000000005</v>
      </c>
      <c r="AM38" s="50">
        <f>IF('SIA 125'!$N$23="GUH",Preisänderungsfaktoren!CW38,IF('SIA 125'!$N$23="TUH",Preisänderungsfaktoren!CW101,IF('SIA 125'!$N$23="TUT",Preisänderungsfaktoren!CW164)))</f>
        <v>-0.63</v>
      </c>
      <c r="AN38" s="50">
        <f>IF('SIA 125'!$N$23="GUH",Preisänderungsfaktoren!CX38,IF('SIA 125'!$N$23="TUH",Preisänderungsfaktoren!CX101,IF('SIA 125'!$N$23="TUT",Preisänderungsfaktoren!CX164)))</f>
        <v>-0.51</v>
      </c>
      <c r="AO38" s="50">
        <f>IF('SIA 125'!$N$23="GUH",Preisänderungsfaktoren!CY38,IF('SIA 125'!$N$23="TUH",Preisänderungsfaktoren!CY101,IF('SIA 125'!$N$23="TUT",Preisänderungsfaktoren!CY164)))</f>
        <v>0.14000000000000001</v>
      </c>
      <c r="AP38" s="50">
        <f>IF('SIA 125'!$N$23="GUH",Preisänderungsfaktoren!CZ38,IF('SIA 125'!$N$23="TUH",Preisänderungsfaktoren!CZ101,IF('SIA 125'!$N$23="TUT",Preisänderungsfaktoren!CZ164)))</f>
        <v>1.1000000000000001</v>
      </c>
      <c r="AQ38" s="50">
        <f>IF('SIA 125'!$N$23="GUH",Preisänderungsfaktoren!DA38,IF('SIA 125'!$N$23="TUH",Preisänderungsfaktoren!DA101,IF('SIA 125'!$N$23="TUT",Preisänderungsfaktoren!DA164)))</f>
        <v>1.46</v>
      </c>
      <c r="AR38" s="50">
        <f>IF('SIA 125'!$N$23="GUH",Preisänderungsfaktoren!DB38,IF('SIA 125'!$N$23="TUH",Preisänderungsfaktoren!DB101,IF('SIA 125'!$N$23="TUT",Preisänderungsfaktoren!DB164)))</f>
        <v>2.91</v>
      </c>
      <c r="AS38" s="50">
        <f>IF('SIA 125'!$N$23="GUH",Preisänderungsfaktoren!DC38,IF('SIA 125'!$N$23="TUH",Preisänderungsfaktoren!DC101,IF('SIA 125'!$N$23="TUT",Preisänderungsfaktoren!DC164)))</f>
        <v>3.83</v>
      </c>
      <c r="AT38" s="50">
        <f>IF('SIA 125'!$N$23="GUH",Preisänderungsfaktoren!DD38,IF('SIA 125'!$N$23="TUH",Preisänderungsfaktoren!DD101,IF('SIA 125'!$N$23="TUT",Preisänderungsfaktoren!DD164)))</f>
        <v>5.55</v>
      </c>
      <c r="AU38" s="50">
        <f>IF('SIA 125'!$N$23="GUH",Preisänderungsfaktoren!DE38,IF('SIA 125'!$N$23="TUH",Preisänderungsfaktoren!DE101,IF('SIA 125'!$N$23="TUT",Preisänderungsfaktoren!DE164)))</f>
        <v>8.1</v>
      </c>
      <c r="AV38" s="50">
        <f>IF('SIA 125'!$N$23="GUH",Preisänderungsfaktoren!DF38,IF('SIA 125'!$N$23="TUH",Preisänderungsfaktoren!DF101,IF('SIA 125'!$N$23="TUT",Preisänderungsfaktoren!DF164)))</f>
        <v>6.35</v>
      </c>
      <c r="AW38" s="50">
        <f>IF('SIA 125'!$N$23="GUH",Preisänderungsfaktoren!DG38,IF('SIA 125'!$N$23="TUH",Preisänderungsfaktoren!DG101,IF('SIA 125'!$N$23="TUT",Preisänderungsfaktoren!DG164)))</f>
        <v>6.29</v>
      </c>
      <c r="AX38" s="50">
        <f>IF('SIA 125'!$N$23="GUH",Preisänderungsfaktoren!DH38,IF('SIA 125'!$N$23="TUH",Preisänderungsfaktoren!DH101,IF('SIA 125'!$N$23="TUT",Preisänderungsfaktoren!DH164)))</f>
        <v>8.01</v>
      </c>
      <c r="AY38" s="50">
        <f>IF('SIA 125'!$N$23="GUH",Preisänderungsfaktoren!DI38,IF('SIA 125'!$N$23="TUH",Preisänderungsfaktoren!DI101,IF('SIA 125'!$N$23="TUT",Preisänderungsfaktoren!DI164)))</f>
        <v>8.1</v>
      </c>
      <c r="AZ38" s="50">
        <f>IF('SIA 125'!$N$23="GUH",Preisänderungsfaktoren!DJ38,IF('SIA 125'!$N$23="TUH",Preisänderungsfaktoren!DJ101,IF('SIA 125'!$N$23="TUT",Preisänderungsfaktoren!DJ164)))</f>
        <v>6.74</v>
      </c>
      <c r="BA38" s="50">
        <f>IF('SIA 125'!$N$23="GUH",Preisänderungsfaktoren!DK38,IF('SIA 125'!$N$23="TUH",Preisänderungsfaktoren!DK101,IF('SIA 125'!$N$23="TUT",Preisänderungsfaktoren!DK164)))</f>
        <v>7.28</v>
      </c>
      <c r="BB38" s="50">
        <f>IF('SIA 125'!$N$23="GUH",Preisänderungsfaktoren!DL38,IF('SIA 125'!$N$23="TUH",Preisänderungsfaktoren!DL101,IF('SIA 125'!$N$23="TUT",Preisänderungsfaktoren!DL164)))</f>
        <v>8.2799999999999994</v>
      </c>
      <c r="BC38" s="50">
        <f>IF('SIA 125'!$N$23="GUH",Preisänderungsfaktoren!DM38,IF('SIA 125'!$N$23="TUH",Preisänderungsfaktoren!DM101,IF('SIA 125'!$N$23="TUT",Preisänderungsfaktoren!DM164)))</f>
        <v>8.1199999999999992</v>
      </c>
      <c r="BD38" s="50">
        <f>IF('SIA 125'!$N$23="GUH",Preisänderungsfaktoren!DN38,IF('SIA 125'!$N$23="TUH",Preisänderungsfaktoren!DN101,IF('SIA 125'!$N$23="TUT",Preisänderungsfaktoren!DN164)))</f>
        <v>7.25</v>
      </c>
      <c r="BE38" s="50">
        <f>IF('SIA 125'!$N$23="GUH",Preisänderungsfaktoren!DO38,IF('SIA 125'!$N$23="TUH",Preisänderungsfaktoren!DO101,IF('SIA 125'!$N$23="TUT",Preisänderungsfaktoren!DO164)))</f>
        <v>7.8</v>
      </c>
      <c r="BF38" s="50">
        <f>IF('SIA 125'!$N$23="GUH",Preisänderungsfaktoren!DP38,IF('SIA 125'!$N$23="TUH",Preisänderungsfaktoren!DP101,IF('SIA 125'!$N$23="TUT",Preisänderungsfaktoren!DP164)))</f>
        <v>10.210000000000001</v>
      </c>
      <c r="BG38" s="50">
        <f>IF('SIA 125'!$N$23="GUH",Preisänderungsfaktoren!DQ38,IF('SIA 125'!$N$23="TUH",Preisänderungsfaktoren!DQ101,IF('SIA 125'!$N$23="TUT",Preisänderungsfaktoren!DQ164)))</f>
        <v>10.130000000000001</v>
      </c>
      <c r="BH38" s="50">
        <f>IF('SIA 125'!$N$23="GUH",Preisänderungsfaktoren!DR38,IF('SIA 125'!$N$23="TUH",Preisänderungsfaktoren!DR101,IF('SIA 125'!$N$23="TUT",Preisänderungsfaktoren!DR164)))</f>
        <v>8.9600000000000009</v>
      </c>
      <c r="BI38" s="50">
        <f>IF('SIA 125'!$N$23="GUH",Preisänderungsfaktoren!DS38,IF('SIA 125'!$N$23="TUH",Preisänderungsfaktoren!DS101,IF('SIA 125'!$N$23="TUT",Preisänderungsfaktoren!DS164)))</f>
        <v>0</v>
      </c>
      <c r="BK38" s="1" t="s">
        <v>97</v>
      </c>
      <c r="BL38" s="50">
        <v>0</v>
      </c>
      <c r="BM38" s="50">
        <v>0</v>
      </c>
      <c r="BN38" s="50">
        <v>0</v>
      </c>
      <c r="BO38" s="50">
        <v>0</v>
      </c>
      <c r="BP38" s="50">
        <v>0</v>
      </c>
      <c r="BQ38" s="50">
        <v>0</v>
      </c>
      <c r="BR38" s="50">
        <v>0</v>
      </c>
      <c r="BS38" s="50">
        <v>0</v>
      </c>
      <c r="BT38" s="50">
        <v>0</v>
      </c>
      <c r="BU38" s="50">
        <v>0</v>
      </c>
      <c r="BV38" s="50">
        <v>0</v>
      </c>
      <c r="BW38" s="50">
        <v>0</v>
      </c>
      <c r="BX38" s="50">
        <v>0</v>
      </c>
      <c r="BY38" s="50">
        <v>0</v>
      </c>
      <c r="BZ38" s="50">
        <v>0</v>
      </c>
      <c r="CA38" s="50">
        <v>0</v>
      </c>
      <c r="CB38" s="50">
        <v>0</v>
      </c>
      <c r="CC38" s="50">
        <v>0</v>
      </c>
      <c r="CD38" s="50">
        <v>0</v>
      </c>
      <c r="CE38" s="50">
        <v>0</v>
      </c>
      <c r="CF38" s="50">
        <v>0</v>
      </c>
      <c r="CG38" s="50">
        <v>0</v>
      </c>
      <c r="CH38" s="50">
        <v>0</v>
      </c>
      <c r="CI38" s="50">
        <v>0</v>
      </c>
      <c r="CJ38" s="50">
        <v>0</v>
      </c>
      <c r="CK38" s="50">
        <v>0</v>
      </c>
      <c r="CL38" s="50">
        <v>0</v>
      </c>
      <c r="CM38" s="50">
        <v>0</v>
      </c>
      <c r="CN38" s="50">
        <v>0</v>
      </c>
      <c r="CO38" s="50">
        <v>0</v>
      </c>
      <c r="CP38" s="50">
        <v>0</v>
      </c>
      <c r="CQ38" s="50">
        <v>0</v>
      </c>
      <c r="CR38" s="50">
        <v>0</v>
      </c>
      <c r="CS38" s="50">
        <v>0</v>
      </c>
      <c r="CT38" s="50">
        <v>0</v>
      </c>
      <c r="CU38" s="50">
        <v>0</v>
      </c>
      <c r="CV38" s="50">
        <v>-0.56000000000000005</v>
      </c>
      <c r="CW38" s="50">
        <v>-0.63</v>
      </c>
      <c r="CX38" s="50">
        <v>-0.51</v>
      </c>
      <c r="CY38" s="50">
        <v>0.14000000000000001</v>
      </c>
      <c r="CZ38" s="50">
        <v>1.1000000000000001</v>
      </c>
      <c r="DA38" s="50">
        <v>1.46</v>
      </c>
      <c r="DB38" s="50">
        <v>2.91</v>
      </c>
      <c r="DC38" s="50">
        <v>3.83</v>
      </c>
      <c r="DD38" s="50">
        <v>5.55</v>
      </c>
      <c r="DE38" s="50">
        <v>8.1</v>
      </c>
      <c r="DF38" s="50">
        <v>6.35</v>
      </c>
      <c r="DG38" s="50">
        <v>6.29</v>
      </c>
      <c r="DH38" s="50">
        <v>8.01</v>
      </c>
      <c r="DI38" s="50">
        <v>8.1</v>
      </c>
      <c r="DJ38" s="50">
        <v>6.74</v>
      </c>
      <c r="DK38" s="50">
        <v>7.28</v>
      </c>
      <c r="DL38" s="50">
        <v>8.2799999999999994</v>
      </c>
      <c r="DM38" s="50">
        <v>8.1199999999999992</v>
      </c>
      <c r="DN38" s="50">
        <v>7.25</v>
      </c>
      <c r="DO38" s="50">
        <v>7.8</v>
      </c>
      <c r="DP38" s="50">
        <v>10.210000000000001</v>
      </c>
      <c r="DQ38" s="50">
        <v>10.130000000000001</v>
      </c>
      <c r="DR38" s="50">
        <v>8.9600000000000009</v>
      </c>
      <c r="DS38" s="50"/>
    </row>
    <row r="39" spans="1:123" x14ac:dyDescent="0.35">
      <c r="A39" s="1" t="s">
        <v>118</v>
      </c>
      <c r="B39" s="50">
        <f>IF('SIA 125'!$N$23="GUH",Preisänderungsfaktoren!BL39,IF('SIA 125'!$N$23="TUH",Preisänderungsfaktoren!BL102,IF('SIA 125'!$N$23="TUT",Preisänderungsfaktoren!BL165)))</f>
        <v>0</v>
      </c>
      <c r="C39" s="50">
        <f>IF('SIA 125'!$N$23="GUH",Preisänderungsfaktoren!BM39,IF('SIA 125'!$N$23="TUH",Preisänderungsfaktoren!BM102,IF('SIA 125'!$N$23="TUT",Preisänderungsfaktoren!BM165)))</f>
        <v>0</v>
      </c>
      <c r="D39" s="50">
        <f>IF('SIA 125'!$N$23="GUH",Preisänderungsfaktoren!BN39,IF('SIA 125'!$N$23="TUH",Preisänderungsfaktoren!BN102,IF('SIA 125'!$N$23="TUT",Preisänderungsfaktoren!BN165)))</f>
        <v>0</v>
      </c>
      <c r="E39" s="50">
        <f>IF('SIA 125'!$N$23="GUH",Preisänderungsfaktoren!BO39,IF('SIA 125'!$N$23="TUH",Preisänderungsfaktoren!BO102,IF('SIA 125'!$N$23="TUT",Preisänderungsfaktoren!BO165)))</f>
        <v>0</v>
      </c>
      <c r="F39" s="50">
        <f>IF('SIA 125'!$N$23="GUH",Preisänderungsfaktoren!BP39,IF('SIA 125'!$N$23="TUH",Preisänderungsfaktoren!BP102,IF('SIA 125'!$N$23="TUT",Preisänderungsfaktoren!BP165)))</f>
        <v>0</v>
      </c>
      <c r="G39" s="50">
        <f>IF('SIA 125'!$N$23="GUH",Preisänderungsfaktoren!BQ39,IF('SIA 125'!$N$23="TUH",Preisänderungsfaktoren!BQ102,IF('SIA 125'!$N$23="TUT",Preisänderungsfaktoren!BQ165)))</f>
        <v>0</v>
      </c>
      <c r="H39" s="50">
        <f>IF('SIA 125'!$N$23="GUH",Preisänderungsfaktoren!BR39,IF('SIA 125'!$N$23="TUH",Preisänderungsfaktoren!BR102,IF('SIA 125'!$N$23="TUT",Preisänderungsfaktoren!BR165)))</f>
        <v>0</v>
      </c>
      <c r="I39" s="50">
        <f>IF('SIA 125'!$N$23="GUH",Preisänderungsfaktoren!BS39,IF('SIA 125'!$N$23="TUH",Preisänderungsfaktoren!BS102,IF('SIA 125'!$N$23="TUT",Preisänderungsfaktoren!BS165)))</f>
        <v>0</v>
      </c>
      <c r="J39" s="50">
        <f>IF('SIA 125'!$N$23="GUH",Preisänderungsfaktoren!BT39,IF('SIA 125'!$N$23="TUH",Preisänderungsfaktoren!BT102,IF('SIA 125'!$N$23="TUT",Preisänderungsfaktoren!BT165)))</f>
        <v>0</v>
      </c>
      <c r="K39" s="50">
        <f>IF('SIA 125'!$N$23="GUH",Preisänderungsfaktoren!BU39,IF('SIA 125'!$N$23="TUH",Preisänderungsfaktoren!BU102,IF('SIA 125'!$N$23="TUT",Preisänderungsfaktoren!BU165)))</f>
        <v>0</v>
      </c>
      <c r="L39" s="50">
        <f>IF('SIA 125'!$N$23="GUH",Preisänderungsfaktoren!BV39,IF('SIA 125'!$N$23="TUH",Preisänderungsfaktoren!BV102,IF('SIA 125'!$N$23="TUT",Preisänderungsfaktoren!BV165)))</f>
        <v>0</v>
      </c>
      <c r="M39" s="50">
        <f>IF('SIA 125'!$N$23="GUH",Preisänderungsfaktoren!BW39,IF('SIA 125'!$N$23="TUH",Preisänderungsfaktoren!BW102,IF('SIA 125'!$N$23="TUT",Preisänderungsfaktoren!BW165)))</f>
        <v>0</v>
      </c>
      <c r="N39" s="50">
        <f>IF('SIA 125'!$N$23="GUH",Preisänderungsfaktoren!BX39,IF('SIA 125'!$N$23="TUH",Preisänderungsfaktoren!BX102,IF('SIA 125'!$N$23="TUT",Preisänderungsfaktoren!BX165)))</f>
        <v>0</v>
      </c>
      <c r="O39" s="50">
        <f>IF('SIA 125'!$N$23="GUH",Preisänderungsfaktoren!BY39,IF('SIA 125'!$N$23="TUH",Preisänderungsfaktoren!BY102,IF('SIA 125'!$N$23="TUT",Preisänderungsfaktoren!BY165)))</f>
        <v>0</v>
      </c>
      <c r="P39" s="50">
        <f>IF('SIA 125'!$N$23="GUH",Preisänderungsfaktoren!BZ39,IF('SIA 125'!$N$23="TUH",Preisänderungsfaktoren!BZ102,IF('SIA 125'!$N$23="TUT",Preisänderungsfaktoren!BZ165)))</f>
        <v>0</v>
      </c>
      <c r="Q39" s="50">
        <f>IF('SIA 125'!$N$23="GUH",Preisänderungsfaktoren!CA39,IF('SIA 125'!$N$23="TUH",Preisänderungsfaktoren!CA102,IF('SIA 125'!$N$23="TUT",Preisänderungsfaktoren!CA165)))</f>
        <v>0</v>
      </c>
      <c r="R39" s="50">
        <f>IF('SIA 125'!$N$23="GUH",Preisänderungsfaktoren!CB39,IF('SIA 125'!$N$23="TUH",Preisänderungsfaktoren!CB102,IF('SIA 125'!$N$23="TUT",Preisänderungsfaktoren!CB165)))</f>
        <v>0</v>
      </c>
      <c r="S39" s="50">
        <f>IF('SIA 125'!$N$23="GUH",Preisänderungsfaktoren!CC39,IF('SIA 125'!$N$23="TUH",Preisänderungsfaktoren!CC102,IF('SIA 125'!$N$23="TUT",Preisänderungsfaktoren!CC165)))</f>
        <v>0</v>
      </c>
      <c r="T39" s="50">
        <f>IF('SIA 125'!$N$23="GUH",Preisänderungsfaktoren!CD39,IF('SIA 125'!$N$23="TUH",Preisänderungsfaktoren!CD102,IF('SIA 125'!$N$23="TUT",Preisänderungsfaktoren!CD165)))</f>
        <v>0</v>
      </c>
      <c r="U39" s="50">
        <f>IF('SIA 125'!$N$23="GUH",Preisänderungsfaktoren!CE39,IF('SIA 125'!$N$23="TUH",Preisänderungsfaktoren!CE102,IF('SIA 125'!$N$23="TUT",Preisänderungsfaktoren!CE165)))</f>
        <v>0</v>
      </c>
      <c r="V39" s="50">
        <f>IF('SIA 125'!$N$23="GUH",Preisänderungsfaktoren!CF39,IF('SIA 125'!$N$23="TUH",Preisänderungsfaktoren!CF102,IF('SIA 125'!$N$23="TUT",Preisänderungsfaktoren!CF165)))</f>
        <v>0</v>
      </c>
      <c r="W39" s="50">
        <f>IF('SIA 125'!$N$23="GUH",Preisänderungsfaktoren!CG39,IF('SIA 125'!$N$23="TUH",Preisänderungsfaktoren!CG102,IF('SIA 125'!$N$23="TUT",Preisänderungsfaktoren!CG165)))</f>
        <v>0</v>
      </c>
      <c r="X39" s="50">
        <f>IF('SIA 125'!$N$23="GUH",Preisänderungsfaktoren!CH39,IF('SIA 125'!$N$23="TUH",Preisänderungsfaktoren!CH102,IF('SIA 125'!$N$23="TUT",Preisänderungsfaktoren!CH165)))</f>
        <v>0</v>
      </c>
      <c r="Y39" s="50">
        <f>IF('SIA 125'!$N$23="GUH",Preisänderungsfaktoren!CI39,IF('SIA 125'!$N$23="TUH",Preisänderungsfaktoren!CI102,IF('SIA 125'!$N$23="TUT",Preisänderungsfaktoren!CI165)))</f>
        <v>0</v>
      </c>
      <c r="Z39" s="50">
        <f>IF('SIA 125'!$N$23="GUH",Preisänderungsfaktoren!CJ39,IF('SIA 125'!$N$23="TUH",Preisänderungsfaktoren!CJ102,IF('SIA 125'!$N$23="TUT",Preisänderungsfaktoren!CJ165)))</f>
        <v>0</v>
      </c>
      <c r="AA39" s="50">
        <f>IF('SIA 125'!$N$23="GUH",Preisänderungsfaktoren!CK39,IF('SIA 125'!$N$23="TUH",Preisänderungsfaktoren!CK102,IF('SIA 125'!$N$23="TUT",Preisänderungsfaktoren!CK165)))</f>
        <v>0</v>
      </c>
      <c r="AB39" s="50">
        <f>IF('SIA 125'!$N$23="GUH",Preisänderungsfaktoren!CL39,IF('SIA 125'!$N$23="TUH",Preisänderungsfaktoren!CL102,IF('SIA 125'!$N$23="TUT",Preisänderungsfaktoren!CL165)))</f>
        <v>0</v>
      </c>
      <c r="AC39" s="50">
        <f>IF('SIA 125'!$N$23="GUH",Preisänderungsfaktoren!CM39,IF('SIA 125'!$N$23="TUH",Preisänderungsfaktoren!CM102,IF('SIA 125'!$N$23="TUT",Preisänderungsfaktoren!CM165)))</f>
        <v>0</v>
      </c>
      <c r="AD39" s="50">
        <f>IF('SIA 125'!$N$23="GUH",Preisänderungsfaktoren!CN39,IF('SIA 125'!$N$23="TUH",Preisänderungsfaktoren!CN102,IF('SIA 125'!$N$23="TUT",Preisänderungsfaktoren!CN165)))</f>
        <v>0</v>
      </c>
      <c r="AE39" s="50">
        <f>IF('SIA 125'!$N$23="GUH",Preisänderungsfaktoren!CO39,IF('SIA 125'!$N$23="TUH",Preisänderungsfaktoren!CO102,IF('SIA 125'!$N$23="TUT",Preisänderungsfaktoren!CO165)))</f>
        <v>0</v>
      </c>
      <c r="AF39" s="50">
        <f>IF('SIA 125'!$N$23="GUH",Preisänderungsfaktoren!CP39,IF('SIA 125'!$N$23="TUH",Preisänderungsfaktoren!CP102,IF('SIA 125'!$N$23="TUT",Preisänderungsfaktoren!CP165)))</f>
        <v>0</v>
      </c>
      <c r="AG39" s="50">
        <f>IF('SIA 125'!$N$23="GUH",Preisänderungsfaktoren!CQ39,IF('SIA 125'!$N$23="TUH",Preisänderungsfaktoren!CQ102,IF('SIA 125'!$N$23="TUT",Preisänderungsfaktoren!CQ165)))</f>
        <v>0</v>
      </c>
      <c r="AH39" s="50">
        <f>IF('SIA 125'!$N$23="GUH",Preisänderungsfaktoren!CR39,IF('SIA 125'!$N$23="TUH",Preisänderungsfaktoren!CR102,IF('SIA 125'!$N$23="TUT",Preisänderungsfaktoren!CR165)))</f>
        <v>0</v>
      </c>
      <c r="AI39" s="50">
        <f>IF('SIA 125'!$N$23="GUH",Preisänderungsfaktoren!CS39,IF('SIA 125'!$N$23="TUH",Preisänderungsfaktoren!CS102,IF('SIA 125'!$N$23="TUT",Preisänderungsfaktoren!CS165)))</f>
        <v>0</v>
      </c>
      <c r="AJ39" s="50">
        <f>IF('SIA 125'!$N$23="GUH",Preisänderungsfaktoren!CT39,IF('SIA 125'!$N$23="TUH",Preisänderungsfaktoren!CT102,IF('SIA 125'!$N$23="TUT",Preisänderungsfaktoren!CT165)))</f>
        <v>0</v>
      </c>
      <c r="AK39" s="50">
        <f>IF('SIA 125'!$N$23="GUH",Preisänderungsfaktoren!CU39,IF('SIA 125'!$N$23="TUH",Preisänderungsfaktoren!CU102,IF('SIA 125'!$N$23="TUT",Preisänderungsfaktoren!CU165)))</f>
        <v>0</v>
      </c>
      <c r="AL39" s="50">
        <f>IF('SIA 125'!$N$23="GUH",Preisänderungsfaktoren!CV39,IF('SIA 125'!$N$23="TUH",Preisänderungsfaktoren!CV102,IF('SIA 125'!$N$23="TUT",Preisänderungsfaktoren!CV165)))</f>
        <v>0</v>
      </c>
      <c r="AM39" s="50">
        <f>IF('SIA 125'!$N$23="GUH",Preisänderungsfaktoren!CW39,IF('SIA 125'!$N$23="TUH",Preisänderungsfaktoren!CW102,IF('SIA 125'!$N$23="TUT",Preisänderungsfaktoren!CW165)))</f>
        <v>0</v>
      </c>
      <c r="AN39" s="50">
        <f>IF('SIA 125'!$N$23="GUH",Preisänderungsfaktoren!CX39,IF('SIA 125'!$N$23="TUH",Preisänderungsfaktoren!CX102,IF('SIA 125'!$N$23="TUT",Preisänderungsfaktoren!CX165)))</f>
        <v>0</v>
      </c>
      <c r="AO39" s="50">
        <f>IF('SIA 125'!$N$23="GUH",Preisänderungsfaktoren!CY39,IF('SIA 125'!$N$23="TUH",Preisänderungsfaktoren!CY102,IF('SIA 125'!$N$23="TUT",Preisänderungsfaktoren!CY165)))</f>
        <v>0</v>
      </c>
      <c r="AP39" s="50">
        <f>IF('SIA 125'!$N$23="GUH",Preisänderungsfaktoren!CZ39,IF('SIA 125'!$N$23="TUH",Preisänderungsfaktoren!CZ102,IF('SIA 125'!$N$23="TUT",Preisänderungsfaktoren!CZ165)))</f>
        <v>1.68</v>
      </c>
      <c r="AQ39" s="50">
        <f>IF('SIA 125'!$N$23="GUH",Preisänderungsfaktoren!DA39,IF('SIA 125'!$N$23="TUH",Preisänderungsfaktoren!DA102,IF('SIA 125'!$N$23="TUT",Preisänderungsfaktoren!DA165)))</f>
        <v>2.04</v>
      </c>
      <c r="AR39" s="50">
        <f>IF('SIA 125'!$N$23="GUH",Preisänderungsfaktoren!DB39,IF('SIA 125'!$N$23="TUH",Preisänderungsfaktoren!DB102,IF('SIA 125'!$N$23="TUT",Preisänderungsfaktoren!DB165)))</f>
        <v>3.49</v>
      </c>
      <c r="AS39" s="50">
        <f>IF('SIA 125'!$N$23="GUH",Preisänderungsfaktoren!DC39,IF('SIA 125'!$N$23="TUH",Preisänderungsfaktoren!DC102,IF('SIA 125'!$N$23="TUT",Preisänderungsfaktoren!DC165)))</f>
        <v>4.42</v>
      </c>
      <c r="AT39" s="50">
        <f>IF('SIA 125'!$N$23="GUH",Preisänderungsfaktoren!DD39,IF('SIA 125'!$N$23="TUH",Preisänderungsfaktoren!DD102,IF('SIA 125'!$N$23="TUT",Preisänderungsfaktoren!DD165)))</f>
        <v>6.15</v>
      </c>
      <c r="AU39" s="50">
        <f>IF('SIA 125'!$N$23="GUH",Preisänderungsfaktoren!DE39,IF('SIA 125'!$N$23="TUH",Preisänderungsfaktoren!DE102,IF('SIA 125'!$N$23="TUT",Preisänderungsfaktoren!DE165)))</f>
        <v>8.7100000000000009</v>
      </c>
      <c r="AV39" s="50">
        <f>IF('SIA 125'!$N$23="GUH",Preisänderungsfaktoren!DF39,IF('SIA 125'!$N$23="TUH",Preisänderungsfaktoren!DF102,IF('SIA 125'!$N$23="TUT",Preisänderungsfaktoren!DF165)))</f>
        <v>6.94</v>
      </c>
      <c r="AW39" s="50">
        <f>IF('SIA 125'!$N$23="GUH",Preisänderungsfaktoren!DG39,IF('SIA 125'!$N$23="TUH",Preisänderungsfaktoren!DG102,IF('SIA 125'!$N$23="TUT",Preisänderungsfaktoren!DG165)))</f>
        <v>6.88</v>
      </c>
      <c r="AX39" s="50">
        <f>IF('SIA 125'!$N$23="GUH",Preisänderungsfaktoren!DH39,IF('SIA 125'!$N$23="TUH",Preisänderungsfaktoren!DH102,IF('SIA 125'!$N$23="TUT",Preisänderungsfaktoren!DH165)))</f>
        <v>8.6300000000000008</v>
      </c>
      <c r="AY39" s="50">
        <f>IF('SIA 125'!$N$23="GUH",Preisänderungsfaktoren!DI39,IF('SIA 125'!$N$23="TUH",Preisänderungsfaktoren!DI102,IF('SIA 125'!$N$23="TUT",Preisänderungsfaktoren!DI165)))</f>
        <v>8.7100000000000009</v>
      </c>
      <c r="AZ39" s="50">
        <f>IF('SIA 125'!$N$23="GUH",Preisänderungsfaktoren!DJ39,IF('SIA 125'!$N$23="TUH",Preisänderungsfaktoren!DJ102,IF('SIA 125'!$N$23="TUT",Preisänderungsfaktoren!DJ165)))</f>
        <v>7.34</v>
      </c>
      <c r="BA39" s="50">
        <f>IF('SIA 125'!$N$23="GUH",Preisänderungsfaktoren!DK39,IF('SIA 125'!$N$23="TUH",Preisänderungsfaktoren!DK102,IF('SIA 125'!$N$23="TUT",Preisänderungsfaktoren!DK165)))</f>
        <v>7.89</v>
      </c>
      <c r="BB39" s="50">
        <f>IF('SIA 125'!$N$23="GUH",Preisänderungsfaktoren!DL39,IF('SIA 125'!$N$23="TUH",Preisänderungsfaktoren!DL102,IF('SIA 125'!$N$23="TUT",Preisänderungsfaktoren!DL165)))</f>
        <v>8.89</v>
      </c>
      <c r="BC39" s="50">
        <f>IF('SIA 125'!$N$23="GUH",Preisänderungsfaktoren!DM39,IF('SIA 125'!$N$23="TUH",Preisänderungsfaktoren!DM102,IF('SIA 125'!$N$23="TUT",Preisänderungsfaktoren!DM165)))</f>
        <v>8.73</v>
      </c>
      <c r="BD39" s="50">
        <f>IF('SIA 125'!$N$23="GUH",Preisänderungsfaktoren!DN39,IF('SIA 125'!$N$23="TUH",Preisänderungsfaktoren!DN102,IF('SIA 125'!$N$23="TUT",Preisänderungsfaktoren!DN165)))</f>
        <v>7.86</v>
      </c>
      <c r="BE39" s="50">
        <f>IF('SIA 125'!$N$23="GUH",Preisänderungsfaktoren!DO39,IF('SIA 125'!$N$23="TUH",Preisänderungsfaktoren!DO102,IF('SIA 125'!$N$23="TUT",Preisänderungsfaktoren!DO165)))</f>
        <v>8.41</v>
      </c>
      <c r="BF39" s="50">
        <f>IF('SIA 125'!$N$23="GUH",Preisänderungsfaktoren!DP39,IF('SIA 125'!$N$23="TUH",Preisänderungsfaktoren!DP102,IF('SIA 125'!$N$23="TUT",Preisänderungsfaktoren!DP165)))</f>
        <v>9.81</v>
      </c>
      <c r="BG39" s="50">
        <f>IF('SIA 125'!$N$23="GUH",Preisänderungsfaktoren!DQ39,IF('SIA 125'!$N$23="TUH",Preisänderungsfaktoren!DQ102,IF('SIA 125'!$N$23="TUT",Preisänderungsfaktoren!DQ165)))</f>
        <v>10.85</v>
      </c>
      <c r="BH39" s="50">
        <f>IF('SIA 125'!$N$23="GUH",Preisänderungsfaktoren!DR39,IF('SIA 125'!$N$23="TUH",Preisänderungsfaktoren!DR102,IF('SIA 125'!$N$23="TUT",Preisänderungsfaktoren!DR165)))</f>
        <v>9.67</v>
      </c>
      <c r="BI39" s="50">
        <f>IF('SIA 125'!$N$23="GUH",Preisänderungsfaktoren!DS39,IF('SIA 125'!$N$23="TUH",Preisänderungsfaktoren!DS102,IF('SIA 125'!$N$23="TUT",Preisänderungsfaktoren!DS165)))</f>
        <v>0</v>
      </c>
      <c r="BK39" s="1" t="s">
        <v>118</v>
      </c>
      <c r="BL39" s="50">
        <v>0</v>
      </c>
      <c r="BM39" s="50">
        <v>0</v>
      </c>
      <c r="BN39" s="50">
        <v>0</v>
      </c>
      <c r="BO39" s="50">
        <v>0</v>
      </c>
      <c r="BP39" s="50">
        <v>0</v>
      </c>
      <c r="BQ39" s="50">
        <v>0</v>
      </c>
      <c r="BR39" s="50">
        <v>0</v>
      </c>
      <c r="BS39" s="50">
        <v>0</v>
      </c>
      <c r="BT39" s="50">
        <v>0</v>
      </c>
      <c r="BU39" s="50">
        <v>0</v>
      </c>
      <c r="BV39" s="50">
        <v>0</v>
      </c>
      <c r="BW39" s="50">
        <v>0</v>
      </c>
      <c r="BX39" s="50">
        <v>0</v>
      </c>
      <c r="BY39" s="50">
        <v>0</v>
      </c>
      <c r="BZ39" s="50">
        <v>0</v>
      </c>
      <c r="CA39" s="50">
        <v>0</v>
      </c>
      <c r="CB39" s="50">
        <v>0</v>
      </c>
      <c r="CC39" s="50">
        <v>0</v>
      </c>
      <c r="CD39" s="50">
        <v>0</v>
      </c>
      <c r="CE39" s="50">
        <v>0</v>
      </c>
      <c r="CF39" s="50">
        <v>0</v>
      </c>
      <c r="CG39" s="50">
        <v>0</v>
      </c>
      <c r="CH39" s="50">
        <v>0</v>
      </c>
      <c r="CI39" s="50">
        <v>0</v>
      </c>
      <c r="CJ39" s="50">
        <v>0</v>
      </c>
      <c r="CK39" s="50">
        <v>0</v>
      </c>
      <c r="CL39" s="50">
        <v>0</v>
      </c>
      <c r="CM39" s="50">
        <v>0</v>
      </c>
      <c r="CN39" s="50">
        <v>0</v>
      </c>
      <c r="CO39" s="50">
        <v>0</v>
      </c>
      <c r="CP39" s="50">
        <v>0</v>
      </c>
      <c r="CQ39" s="50">
        <v>0</v>
      </c>
      <c r="CR39" s="50">
        <v>0</v>
      </c>
      <c r="CS39" s="50">
        <v>0</v>
      </c>
      <c r="CT39" s="50">
        <v>0</v>
      </c>
      <c r="CU39" s="50">
        <v>0</v>
      </c>
      <c r="CV39" s="50">
        <v>0</v>
      </c>
      <c r="CW39" s="50">
        <v>0</v>
      </c>
      <c r="CX39" s="50">
        <v>0</v>
      </c>
      <c r="CY39" s="50">
        <v>0</v>
      </c>
      <c r="CZ39" s="50">
        <v>1.68</v>
      </c>
      <c r="DA39" s="50">
        <v>2.04</v>
      </c>
      <c r="DB39" s="50">
        <v>3.49</v>
      </c>
      <c r="DC39" s="50">
        <v>4.42</v>
      </c>
      <c r="DD39" s="50">
        <v>6.15</v>
      </c>
      <c r="DE39" s="50">
        <v>8.7100000000000009</v>
      </c>
      <c r="DF39" s="50">
        <v>6.94</v>
      </c>
      <c r="DG39" s="50">
        <v>6.88</v>
      </c>
      <c r="DH39" s="50">
        <v>8.6300000000000008</v>
      </c>
      <c r="DI39" s="50">
        <v>8.7100000000000009</v>
      </c>
      <c r="DJ39" s="50">
        <v>7.34</v>
      </c>
      <c r="DK39" s="50">
        <v>7.89</v>
      </c>
      <c r="DL39" s="50">
        <v>8.89</v>
      </c>
      <c r="DM39" s="50">
        <v>8.73</v>
      </c>
      <c r="DN39" s="50">
        <v>7.86</v>
      </c>
      <c r="DO39" s="50">
        <v>8.41</v>
      </c>
      <c r="DP39" s="50">
        <v>9.81</v>
      </c>
      <c r="DQ39" s="50">
        <v>10.85</v>
      </c>
      <c r="DR39" s="50">
        <v>9.67</v>
      </c>
      <c r="DS39" s="50"/>
    </row>
    <row r="40" spans="1:123" x14ac:dyDescent="0.35">
      <c r="A40" s="1" t="s">
        <v>119</v>
      </c>
      <c r="B40" s="50">
        <f>IF('SIA 125'!$N$23="GUH",Preisänderungsfaktoren!BL40,IF('SIA 125'!$N$23="TUH",Preisänderungsfaktoren!BL103,IF('SIA 125'!$N$23="TUT",Preisänderungsfaktoren!BL166)))</f>
        <v>0</v>
      </c>
      <c r="C40" s="50">
        <f>IF('SIA 125'!$N$23="GUH",Preisänderungsfaktoren!BM40,IF('SIA 125'!$N$23="TUH",Preisänderungsfaktoren!BM103,IF('SIA 125'!$N$23="TUT",Preisänderungsfaktoren!BM166)))</f>
        <v>0</v>
      </c>
      <c r="D40" s="50">
        <f>IF('SIA 125'!$N$23="GUH",Preisänderungsfaktoren!BN40,IF('SIA 125'!$N$23="TUH",Preisänderungsfaktoren!BN103,IF('SIA 125'!$N$23="TUT",Preisänderungsfaktoren!BN166)))</f>
        <v>0</v>
      </c>
      <c r="E40" s="50">
        <f>IF('SIA 125'!$N$23="GUH",Preisänderungsfaktoren!BO40,IF('SIA 125'!$N$23="TUH",Preisänderungsfaktoren!BO103,IF('SIA 125'!$N$23="TUT",Preisänderungsfaktoren!BO166)))</f>
        <v>0</v>
      </c>
      <c r="F40" s="50">
        <f>IF('SIA 125'!$N$23="GUH",Preisänderungsfaktoren!BP40,IF('SIA 125'!$N$23="TUH",Preisänderungsfaktoren!BP103,IF('SIA 125'!$N$23="TUT",Preisänderungsfaktoren!BP166)))</f>
        <v>0</v>
      </c>
      <c r="G40" s="50">
        <f>IF('SIA 125'!$N$23="GUH",Preisänderungsfaktoren!BQ40,IF('SIA 125'!$N$23="TUH",Preisänderungsfaktoren!BQ103,IF('SIA 125'!$N$23="TUT",Preisänderungsfaktoren!BQ166)))</f>
        <v>0</v>
      </c>
      <c r="H40" s="50">
        <f>IF('SIA 125'!$N$23="GUH",Preisänderungsfaktoren!BR40,IF('SIA 125'!$N$23="TUH",Preisänderungsfaktoren!BR103,IF('SIA 125'!$N$23="TUT",Preisänderungsfaktoren!BR166)))</f>
        <v>0</v>
      </c>
      <c r="I40" s="50">
        <f>IF('SIA 125'!$N$23="GUH",Preisänderungsfaktoren!BS40,IF('SIA 125'!$N$23="TUH",Preisänderungsfaktoren!BS103,IF('SIA 125'!$N$23="TUT",Preisänderungsfaktoren!BS166)))</f>
        <v>0</v>
      </c>
      <c r="J40" s="50">
        <f>IF('SIA 125'!$N$23="GUH",Preisänderungsfaktoren!BT40,IF('SIA 125'!$N$23="TUH",Preisänderungsfaktoren!BT103,IF('SIA 125'!$N$23="TUT",Preisänderungsfaktoren!BT166)))</f>
        <v>0</v>
      </c>
      <c r="K40" s="50">
        <f>IF('SIA 125'!$N$23="GUH",Preisänderungsfaktoren!BU40,IF('SIA 125'!$N$23="TUH",Preisänderungsfaktoren!BU103,IF('SIA 125'!$N$23="TUT",Preisänderungsfaktoren!BU166)))</f>
        <v>0</v>
      </c>
      <c r="L40" s="50">
        <f>IF('SIA 125'!$N$23="GUH",Preisänderungsfaktoren!BV40,IF('SIA 125'!$N$23="TUH",Preisänderungsfaktoren!BV103,IF('SIA 125'!$N$23="TUT",Preisänderungsfaktoren!BV166)))</f>
        <v>0</v>
      </c>
      <c r="M40" s="50">
        <f>IF('SIA 125'!$N$23="GUH",Preisänderungsfaktoren!BW40,IF('SIA 125'!$N$23="TUH",Preisänderungsfaktoren!BW103,IF('SIA 125'!$N$23="TUT",Preisänderungsfaktoren!BW166)))</f>
        <v>0</v>
      </c>
      <c r="N40" s="50">
        <f>IF('SIA 125'!$N$23="GUH",Preisänderungsfaktoren!BX40,IF('SIA 125'!$N$23="TUH",Preisänderungsfaktoren!BX103,IF('SIA 125'!$N$23="TUT",Preisänderungsfaktoren!BX166)))</f>
        <v>0</v>
      </c>
      <c r="O40" s="50">
        <f>IF('SIA 125'!$N$23="GUH",Preisänderungsfaktoren!BY40,IF('SIA 125'!$N$23="TUH",Preisänderungsfaktoren!BY103,IF('SIA 125'!$N$23="TUT",Preisänderungsfaktoren!BY166)))</f>
        <v>0</v>
      </c>
      <c r="P40" s="50">
        <f>IF('SIA 125'!$N$23="GUH",Preisänderungsfaktoren!BZ40,IF('SIA 125'!$N$23="TUH",Preisänderungsfaktoren!BZ103,IF('SIA 125'!$N$23="TUT",Preisänderungsfaktoren!BZ166)))</f>
        <v>0</v>
      </c>
      <c r="Q40" s="50">
        <f>IF('SIA 125'!$N$23="GUH",Preisänderungsfaktoren!CA40,IF('SIA 125'!$N$23="TUH",Preisänderungsfaktoren!CA103,IF('SIA 125'!$N$23="TUT",Preisänderungsfaktoren!CA166)))</f>
        <v>0</v>
      </c>
      <c r="R40" s="50">
        <f>IF('SIA 125'!$N$23="GUH",Preisänderungsfaktoren!CB40,IF('SIA 125'!$N$23="TUH",Preisänderungsfaktoren!CB103,IF('SIA 125'!$N$23="TUT",Preisänderungsfaktoren!CB166)))</f>
        <v>0</v>
      </c>
      <c r="S40" s="50">
        <f>IF('SIA 125'!$N$23="GUH",Preisänderungsfaktoren!CC40,IF('SIA 125'!$N$23="TUH",Preisänderungsfaktoren!CC103,IF('SIA 125'!$N$23="TUT",Preisänderungsfaktoren!CC166)))</f>
        <v>0</v>
      </c>
      <c r="T40" s="50">
        <f>IF('SIA 125'!$N$23="GUH",Preisänderungsfaktoren!CD40,IF('SIA 125'!$N$23="TUH",Preisänderungsfaktoren!CD103,IF('SIA 125'!$N$23="TUT",Preisänderungsfaktoren!CD166)))</f>
        <v>0</v>
      </c>
      <c r="U40" s="50">
        <f>IF('SIA 125'!$N$23="GUH",Preisänderungsfaktoren!CE40,IF('SIA 125'!$N$23="TUH",Preisänderungsfaktoren!CE103,IF('SIA 125'!$N$23="TUT",Preisänderungsfaktoren!CE166)))</f>
        <v>0</v>
      </c>
      <c r="V40" s="50">
        <f>IF('SIA 125'!$N$23="GUH",Preisänderungsfaktoren!CF40,IF('SIA 125'!$N$23="TUH",Preisänderungsfaktoren!CF103,IF('SIA 125'!$N$23="TUT",Preisänderungsfaktoren!CF166)))</f>
        <v>0</v>
      </c>
      <c r="W40" s="50">
        <f>IF('SIA 125'!$N$23="GUH",Preisänderungsfaktoren!CG40,IF('SIA 125'!$N$23="TUH",Preisänderungsfaktoren!CG103,IF('SIA 125'!$N$23="TUT",Preisänderungsfaktoren!CG166)))</f>
        <v>0</v>
      </c>
      <c r="X40" s="50">
        <f>IF('SIA 125'!$N$23="GUH",Preisänderungsfaktoren!CH40,IF('SIA 125'!$N$23="TUH",Preisänderungsfaktoren!CH103,IF('SIA 125'!$N$23="TUT",Preisänderungsfaktoren!CH166)))</f>
        <v>0</v>
      </c>
      <c r="Y40" s="50">
        <f>IF('SIA 125'!$N$23="GUH",Preisänderungsfaktoren!CI40,IF('SIA 125'!$N$23="TUH",Preisänderungsfaktoren!CI103,IF('SIA 125'!$N$23="TUT",Preisänderungsfaktoren!CI166)))</f>
        <v>0</v>
      </c>
      <c r="Z40" s="50">
        <f>IF('SIA 125'!$N$23="GUH",Preisänderungsfaktoren!CJ40,IF('SIA 125'!$N$23="TUH",Preisänderungsfaktoren!CJ103,IF('SIA 125'!$N$23="TUT",Preisänderungsfaktoren!CJ166)))</f>
        <v>0</v>
      </c>
      <c r="AA40" s="50">
        <f>IF('SIA 125'!$N$23="GUH",Preisänderungsfaktoren!CK40,IF('SIA 125'!$N$23="TUH",Preisänderungsfaktoren!CK103,IF('SIA 125'!$N$23="TUT",Preisänderungsfaktoren!CK166)))</f>
        <v>0</v>
      </c>
      <c r="AB40" s="50">
        <f>IF('SIA 125'!$N$23="GUH",Preisänderungsfaktoren!CL40,IF('SIA 125'!$N$23="TUH",Preisänderungsfaktoren!CL103,IF('SIA 125'!$N$23="TUT",Preisänderungsfaktoren!CL166)))</f>
        <v>0</v>
      </c>
      <c r="AC40" s="50">
        <f>IF('SIA 125'!$N$23="GUH",Preisänderungsfaktoren!CM40,IF('SIA 125'!$N$23="TUH",Preisänderungsfaktoren!CM103,IF('SIA 125'!$N$23="TUT",Preisänderungsfaktoren!CM166)))</f>
        <v>0</v>
      </c>
      <c r="AD40" s="50">
        <f>IF('SIA 125'!$N$23="GUH",Preisänderungsfaktoren!CN40,IF('SIA 125'!$N$23="TUH",Preisänderungsfaktoren!CN103,IF('SIA 125'!$N$23="TUT",Preisänderungsfaktoren!CN166)))</f>
        <v>0</v>
      </c>
      <c r="AE40" s="50">
        <f>IF('SIA 125'!$N$23="GUH",Preisänderungsfaktoren!CO40,IF('SIA 125'!$N$23="TUH",Preisänderungsfaktoren!CO103,IF('SIA 125'!$N$23="TUT",Preisänderungsfaktoren!CO166)))</f>
        <v>0</v>
      </c>
      <c r="AF40" s="50">
        <f>IF('SIA 125'!$N$23="GUH",Preisänderungsfaktoren!CP40,IF('SIA 125'!$N$23="TUH",Preisänderungsfaktoren!CP103,IF('SIA 125'!$N$23="TUT",Preisänderungsfaktoren!CP166)))</f>
        <v>0</v>
      </c>
      <c r="AG40" s="50">
        <f>IF('SIA 125'!$N$23="GUH",Preisänderungsfaktoren!CQ40,IF('SIA 125'!$N$23="TUH",Preisänderungsfaktoren!CQ103,IF('SIA 125'!$N$23="TUT",Preisänderungsfaktoren!CQ166)))</f>
        <v>0</v>
      </c>
      <c r="AH40" s="50">
        <f>IF('SIA 125'!$N$23="GUH",Preisänderungsfaktoren!CR40,IF('SIA 125'!$N$23="TUH",Preisänderungsfaktoren!CR103,IF('SIA 125'!$N$23="TUT",Preisänderungsfaktoren!CR166)))</f>
        <v>0</v>
      </c>
      <c r="AI40" s="50">
        <f>IF('SIA 125'!$N$23="GUH",Preisänderungsfaktoren!CS40,IF('SIA 125'!$N$23="TUH",Preisänderungsfaktoren!CS103,IF('SIA 125'!$N$23="TUT",Preisänderungsfaktoren!CS166)))</f>
        <v>0</v>
      </c>
      <c r="AJ40" s="50">
        <f>IF('SIA 125'!$N$23="GUH",Preisänderungsfaktoren!CT40,IF('SIA 125'!$N$23="TUH",Preisänderungsfaktoren!CT103,IF('SIA 125'!$N$23="TUT",Preisänderungsfaktoren!CT166)))</f>
        <v>0</v>
      </c>
      <c r="AK40" s="50">
        <f>IF('SIA 125'!$N$23="GUH",Preisänderungsfaktoren!CU40,IF('SIA 125'!$N$23="TUH",Preisänderungsfaktoren!CU103,IF('SIA 125'!$N$23="TUT",Preisänderungsfaktoren!CU166)))</f>
        <v>0</v>
      </c>
      <c r="AL40" s="50">
        <f>IF('SIA 125'!$N$23="GUH",Preisänderungsfaktoren!CV40,IF('SIA 125'!$N$23="TUH",Preisänderungsfaktoren!CV103,IF('SIA 125'!$N$23="TUT",Preisänderungsfaktoren!CV166)))</f>
        <v>0</v>
      </c>
      <c r="AM40" s="50">
        <f>IF('SIA 125'!$N$23="GUH",Preisänderungsfaktoren!CW40,IF('SIA 125'!$N$23="TUH",Preisänderungsfaktoren!CW103,IF('SIA 125'!$N$23="TUT",Preisänderungsfaktoren!CW166)))</f>
        <v>0</v>
      </c>
      <c r="AN40" s="50">
        <f>IF('SIA 125'!$N$23="GUH",Preisänderungsfaktoren!CX40,IF('SIA 125'!$N$23="TUH",Preisänderungsfaktoren!CX103,IF('SIA 125'!$N$23="TUT",Preisänderungsfaktoren!CX166)))</f>
        <v>0</v>
      </c>
      <c r="AO40" s="50">
        <f>IF('SIA 125'!$N$23="GUH",Preisänderungsfaktoren!CY40,IF('SIA 125'!$N$23="TUH",Preisänderungsfaktoren!CY103,IF('SIA 125'!$N$23="TUT",Preisänderungsfaktoren!CY166)))</f>
        <v>0</v>
      </c>
      <c r="AP40" s="50">
        <f>IF('SIA 125'!$N$23="GUH",Preisänderungsfaktoren!CZ40,IF('SIA 125'!$N$23="TUH",Preisänderungsfaktoren!CZ103,IF('SIA 125'!$N$23="TUT",Preisänderungsfaktoren!CZ166)))</f>
        <v>1.75</v>
      </c>
      <c r="AQ40" s="50">
        <f>IF('SIA 125'!$N$23="GUH",Preisänderungsfaktoren!DA40,IF('SIA 125'!$N$23="TUH",Preisänderungsfaktoren!DA103,IF('SIA 125'!$N$23="TUT",Preisänderungsfaktoren!DA166)))</f>
        <v>2.11</v>
      </c>
      <c r="AR40" s="50">
        <f>IF('SIA 125'!$N$23="GUH",Preisänderungsfaktoren!DB40,IF('SIA 125'!$N$23="TUH",Preisänderungsfaktoren!DB103,IF('SIA 125'!$N$23="TUT",Preisänderungsfaktoren!DB166)))</f>
        <v>3.57</v>
      </c>
      <c r="AS40" s="50">
        <f>IF('SIA 125'!$N$23="GUH",Preisänderungsfaktoren!DC40,IF('SIA 125'!$N$23="TUH",Preisänderungsfaktoren!DC103,IF('SIA 125'!$N$23="TUT",Preisänderungsfaktoren!DC166)))</f>
        <v>4.5</v>
      </c>
      <c r="AT40" s="50">
        <f>IF('SIA 125'!$N$23="GUH",Preisänderungsfaktoren!DD40,IF('SIA 125'!$N$23="TUH",Preisänderungsfaktoren!DD103,IF('SIA 125'!$N$23="TUT",Preisänderungsfaktoren!DD166)))</f>
        <v>6.23</v>
      </c>
      <c r="AU40" s="50">
        <f>IF('SIA 125'!$N$23="GUH",Preisänderungsfaktoren!DE40,IF('SIA 125'!$N$23="TUH",Preisänderungsfaktoren!DE103,IF('SIA 125'!$N$23="TUT",Preisänderungsfaktoren!DE166)))</f>
        <v>8.8000000000000007</v>
      </c>
      <c r="AV40" s="50">
        <f>IF('SIA 125'!$N$23="GUH",Preisänderungsfaktoren!DF40,IF('SIA 125'!$N$23="TUH",Preisänderungsfaktoren!DF103,IF('SIA 125'!$N$23="TUT",Preisänderungsfaktoren!DF166)))</f>
        <v>7.04</v>
      </c>
      <c r="AW40" s="50">
        <f>IF('SIA 125'!$N$23="GUH",Preisänderungsfaktoren!DG40,IF('SIA 125'!$N$23="TUH",Preisänderungsfaktoren!DG103,IF('SIA 125'!$N$23="TUT",Preisänderungsfaktoren!DG166)))</f>
        <v>6.97</v>
      </c>
      <c r="AX40" s="50">
        <f>IF('SIA 125'!$N$23="GUH",Preisänderungsfaktoren!DH40,IF('SIA 125'!$N$23="TUH",Preisänderungsfaktoren!DH103,IF('SIA 125'!$N$23="TUT",Preisänderungsfaktoren!DH166)))</f>
        <v>8.7100000000000009</v>
      </c>
      <c r="AY40" s="50">
        <f>IF('SIA 125'!$N$23="GUH",Preisänderungsfaktoren!DI40,IF('SIA 125'!$N$23="TUH",Preisänderungsfaktoren!DI103,IF('SIA 125'!$N$23="TUT",Preisänderungsfaktoren!DI166)))</f>
        <v>8.8000000000000007</v>
      </c>
      <c r="AZ40" s="50">
        <f>IF('SIA 125'!$N$23="GUH",Preisänderungsfaktoren!DJ40,IF('SIA 125'!$N$23="TUH",Preisänderungsfaktoren!DJ103,IF('SIA 125'!$N$23="TUT",Preisänderungsfaktoren!DJ166)))</f>
        <v>7.43</v>
      </c>
      <c r="BA40" s="50">
        <f>IF('SIA 125'!$N$23="GUH",Preisänderungsfaktoren!DK40,IF('SIA 125'!$N$23="TUH",Preisänderungsfaktoren!DK103,IF('SIA 125'!$N$23="TUT",Preisänderungsfaktoren!DK166)))</f>
        <v>7.98</v>
      </c>
      <c r="BB40" s="50">
        <f>IF('SIA 125'!$N$23="GUH",Preisänderungsfaktoren!DL40,IF('SIA 125'!$N$23="TUH",Preisänderungsfaktoren!DL103,IF('SIA 125'!$N$23="TUT",Preisänderungsfaktoren!DL166)))</f>
        <v>8.98</v>
      </c>
      <c r="BC40" s="50">
        <f>IF('SIA 125'!$N$23="GUH",Preisänderungsfaktoren!DM40,IF('SIA 125'!$N$23="TUH",Preisänderungsfaktoren!DM103,IF('SIA 125'!$N$23="TUT",Preisänderungsfaktoren!DM166)))</f>
        <v>8.82</v>
      </c>
      <c r="BD40" s="50">
        <f>IF('SIA 125'!$N$23="GUH",Preisänderungsfaktoren!DN40,IF('SIA 125'!$N$23="TUH",Preisänderungsfaktoren!DN103,IF('SIA 125'!$N$23="TUT",Preisänderungsfaktoren!DN166)))</f>
        <v>7.94</v>
      </c>
      <c r="BE40" s="50">
        <f>IF('SIA 125'!$N$23="GUH",Preisänderungsfaktoren!DO40,IF('SIA 125'!$N$23="TUH",Preisänderungsfaktoren!DO103,IF('SIA 125'!$N$23="TUT",Preisänderungsfaktoren!DO166)))</f>
        <v>8.5</v>
      </c>
      <c r="BF40" s="50">
        <f>IF('SIA 125'!$N$23="GUH",Preisänderungsfaktoren!DP40,IF('SIA 125'!$N$23="TUH",Preisänderungsfaktoren!DP103,IF('SIA 125'!$N$23="TUT",Preisänderungsfaktoren!DP166)))</f>
        <v>9.9</v>
      </c>
      <c r="BG40" s="50">
        <f>IF('SIA 125'!$N$23="GUH",Preisänderungsfaktoren!DQ40,IF('SIA 125'!$N$23="TUH",Preisänderungsfaktoren!DQ103,IF('SIA 125'!$N$23="TUT",Preisänderungsfaktoren!DQ166)))</f>
        <v>9.81</v>
      </c>
      <c r="BH40" s="50">
        <f>IF('SIA 125'!$N$23="GUH",Preisänderungsfaktoren!DR40,IF('SIA 125'!$N$23="TUH",Preisänderungsfaktoren!DR103,IF('SIA 125'!$N$23="TUT",Preisänderungsfaktoren!DR166)))</f>
        <v>9.75</v>
      </c>
      <c r="BI40" s="50">
        <f>IF('SIA 125'!$N$23="GUH",Preisänderungsfaktoren!DS40,IF('SIA 125'!$N$23="TUH",Preisänderungsfaktoren!DS103,IF('SIA 125'!$N$23="TUT",Preisänderungsfaktoren!DS166)))</f>
        <v>0</v>
      </c>
      <c r="BK40" s="1" t="s">
        <v>119</v>
      </c>
      <c r="BL40" s="50">
        <v>0</v>
      </c>
      <c r="BM40" s="50">
        <v>0</v>
      </c>
      <c r="BN40" s="50">
        <v>0</v>
      </c>
      <c r="BO40" s="50">
        <v>0</v>
      </c>
      <c r="BP40" s="50">
        <v>0</v>
      </c>
      <c r="BQ40" s="50">
        <v>0</v>
      </c>
      <c r="BR40" s="50">
        <v>0</v>
      </c>
      <c r="BS40" s="50">
        <v>0</v>
      </c>
      <c r="BT40" s="50">
        <v>0</v>
      </c>
      <c r="BU40" s="50">
        <v>0</v>
      </c>
      <c r="BV40" s="50">
        <v>0</v>
      </c>
      <c r="BW40" s="50">
        <v>0</v>
      </c>
      <c r="BX40" s="50">
        <v>0</v>
      </c>
      <c r="BY40" s="50">
        <v>0</v>
      </c>
      <c r="BZ40" s="50">
        <v>0</v>
      </c>
      <c r="CA40" s="50">
        <v>0</v>
      </c>
      <c r="CB40" s="50">
        <v>0</v>
      </c>
      <c r="CC40" s="50">
        <v>0</v>
      </c>
      <c r="CD40" s="50">
        <v>0</v>
      </c>
      <c r="CE40" s="50">
        <v>0</v>
      </c>
      <c r="CF40" s="50">
        <v>0</v>
      </c>
      <c r="CG40" s="50">
        <v>0</v>
      </c>
      <c r="CH40" s="50">
        <v>0</v>
      </c>
      <c r="CI40" s="50">
        <v>0</v>
      </c>
      <c r="CJ40" s="50">
        <v>0</v>
      </c>
      <c r="CK40" s="50">
        <v>0</v>
      </c>
      <c r="CL40" s="50">
        <v>0</v>
      </c>
      <c r="CM40" s="50">
        <v>0</v>
      </c>
      <c r="CN40" s="50">
        <v>0</v>
      </c>
      <c r="CO40" s="50">
        <v>0</v>
      </c>
      <c r="CP40" s="50">
        <v>0</v>
      </c>
      <c r="CQ40" s="50">
        <v>0</v>
      </c>
      <c r="CR40" s="50">
        <v>0</v>
      </c>
      <c r="CS40" s="50">
        <v>0</v>
      </c>
      <c r="CT40" s="50">
        <v>0</v>
      </c>
      <c r="CU40" s="50">
        <v>0</v>
      </c>
      <c r="CV40" s="50">
        <v>0</v>
      </c>
      <c r="CW40" s="50">
        <v>0</v>
      </c>
      <c r="CX40" s="50">
        <v>0</v>
      </c>
      <c r="CY40" s="50">
        <v>0</v>
      </c>
      <c r="CZ40" s="50">
        <v>1.75</v>
      </c>
      <c r="DA40" s="50">
        <v>2.11</v>
      </c>
      <c r="DB40" s="50">
        <v>3.57</v>
      </c>
      <c r="DC40" s="50">
        <v>4.5</v>
      </c>
      <c r="DD40" s="50">
        <v>6.23</v>
      </c>
      <c r="DE40" s="50">
        <v>8.8000000000000007</v>
      </c>
      <c r="DF40" s="50">
        <v>7.04</v>
      </c>
      <c r="DG40" s="50">
        <v>6.97</v>
      </c>
      <c r="DH40" s="50">
        <v>8.7100000000000009</v>
      </c>
      <c r="DI40" s="50">
        <v>8.8000000000000007</v>
      </c>
      <c r="DJ40" s="50">
        <v>7.43</v>
      </c>
      <c r="DK40" s="50">
        <v>7.98</v>
      </c>
      <c r="DL40" s="50">
        <v>8.98</v>
      </c>
      <c r="DM40" s="50">
        <v>8.82</v>
      </c>
      <c r="DN40" s="50">
        <v>7.94</v>
      </c>
      <c r="DO40" s="50">
        <v>8.5</v>
      </c>
      <c r="DP40" s="50">
        <v>9.9</v>
      </c>
      <c r="DQ40" s="50">
        <v>9.81</v>
      </c>
      <c r="DR40" s="50">
        <v>9.75</v>
      </c>
      <c r="DS40" s="50"/>
    </row>
    <row r="41" spans="1:123" x14ac:dyDescent="0.35">
      <c r="A41" s="1" t="s">
        <v>120</v>
      </c>
      <c r="B41" s="50">
        <f>IF('SIA 125'!$N$23="GUH",Preisänderungsfaktoren!BL41,IF('SIA 125'!$N$23="TUH",Preisänderungsfaktoren!BL104,IF('SIA 125'!$N$23="TUT",Preisänderungsfaktoren!BL167)))</f>
        <v>0</v>
      </c>
      <c r="C41" s="50">
        <f>IF('SIA 125'!$N$23="GUH",Preisänderungsfaktoren!BM41,IF('SIA 125'!$N$23="TUH",Preisänderungsfaktoren!BM104,IF('SIA 125'!$N$23="TUT",Preisänderungsfaktoren!BM167)))</f>
        <v>0</v>
      </c>
      <c r="D41" s="50">
        <f>IF('SIA 125'!$N$23="GUH",Preisänderungsfaktoren!BN41,IF('SIA 125'!$N$23="TUH",Preisänderungsfaktoren!BN104,IF('SIA 125'!$N$23="TUT",Preisänderungsfaktoren!BN167)))</f>
        <v>0</v>
      </c>
      <c r="E41" s="50">
        <f>IF('SIA 125'!$N$23="GUH",Preisänderungsfaktoren!BO41,IF('SIA 125'!$N$23="TUH",Preisänderungsfaktoren!BO104,IF('SIA 125'!$N$23="TUT",Preisänderungsfaktoren!BO167)))</f>
        <v>0</v>
      </c>
      <c r="F41" s="50">
        <f>IF('SIA 125'!$N$23="GUH",Preisänderungsfaktoren!BP41,IF('SIA 125'!$N$23="TUH",Preisänderungsfaktoren!BP104,IF('SIA 125'!$N$23="TUT",Preisänderungsfaktoren!BP167)))</f>
        <v>0</v>
      </c>
      <c r="G41" s="50">
        <f>IF('SIA 125'!$N$23="GUH",Preisänderungsfaktoren!BQ41,IF('SIA 125'!$N$23="TUH",Preisänderungsfaktoren!BQ104,IF('SIA 125'!$N$23="TUT",Preisänderungsfaktoren!BQ167)))</f>
        <v>0</v>
      </c>
      <c r="H41" s="50">
        <f>IF('SIA 125'!$N$23="GUH",Preisänderungsfaktoren!BR41,IF('SIA 125'!$N$23="TUH",Preisänderungsfaktoren!BR104,IF('SIA 125'!$N$23="TUT",Preisänderungsfaktoren!BR167)))</f>
        <v>0</v>
      </c>
      <c r="I41" s="50">
        <f>IF('SIA 125'!$N$23="GUH",Preisänderungsfaktoren!BS41,IF('SIA 125'!$N$23="TUH",Preisänderungsfaktoren!BS104,IF('SIA 125'!$N$23="TUT",Preisänderungsfaktoren!BS167)))</f>
        <v>0</v>
      </c>
      <c r="J41" s="50">
        <f>IF('SIA 125'!$N$23="GUH",Preisänderungsfaktoren!BT41,IF('SIA 125'!$N$23="TUH",Preisänderungsfaktoren!BT104,IF('SIA 125'!$N$23="TUT",Preisänderungsfaktoren!BT167)))</f>
        <v>0</v>
      </c>
      <c r="K41" s="50">
        <f>IF('SIA 125'!$N$23="GUH",Preisänderungsfaktoren!BU41,IF('SIA 125'!$N$23="TUH",Preisänderungsfaktoren!BU104,IF('SIA 125'!$N$23="TUT",Preisänderungsfaktoren!BU167)))</f>
        <v>0</v>
      </c>
      <c r="L41" s="50">
        <f>IF('SIA 125'!$N$23="GUH",Preisänderungsfaktoren!BV41,IF('SIA 125'!$N$23="TUH",Preisänderungsfaktoren!BV104,IF('SIA 125'!$N$23="TUT",Preisänderungsfaktoren!BV167)))</f>
        <v>0</v>
      </c>
      <c r="M41" s="50">
        <f>IF('SIA 125'!$N$23="GUH",Preisänderungsfaktoren!BW41,IF('SIA 125'!$N$23="TUH",Preisänderungsfaktoren!BW104,IF('SIA 125'!$N$23="TUT",Preisänderungsfaktoren!BW167)))</f>
        <v>0</v>
      </c>
      <c r="N41" s="50">
        <f>IF('SIA 125'!$N$23="GUH",Preisänderungsfaktoren!BX41,IF('SIA 125'!$N$23="TUH",Preisänderungsfaktoren!BX104,IF('SIA 125'!$N$23="TUT",Preisänderungsfaktoren!BX167)))</f>
        <v>0</v>
      </c>
      <c r="O41" s="50">
        <f>IF('SIA 125'!$N$23="GUH",Preisänderungsfaktoren!BY41,IF('SIA 125'!$N$23="TUH",Preisänderungsfaktoren!BY104,IF('SIA 125'!$N$23="TUT",Preisänderungsfaktoren!BY167)))</f>
        <v>0</v>
      </c>
      <c r="P41" s="50">
        <f>IF('SIA 125'!$N$23="GUH",Preisänderungsfaktoren!BZ41,IF('SIA 125'!$N$23="TUH",Preisänderungsfaktoren!BZ104,IF('SIA 125'!$N$23="TUT",Preisänderungsfaktoren!BZ167)))</f>
        <v>0</v>
      </c>
      <c r="Q41" s="50">
        <f>IF('SIA 125'!$N$23="GUH",Preisänderungsfaktoren!CA41,IF('SIA 125'!$N$23="TUH",Preisänderungsfaktoren!CA104,IF('SIA 125'!$N$23="TUT",Preisänderungsfaktoren!CA167)))</f>
        <v>0</v>
      </c>
      <c r="R41" s="50">
        <f>IF('SIA 125'!$N$23="GUH",Preisänderungsfaktoren!CB41,IF('SIA 125'!$N$23="TUH",Preisänderungsfaktoren!CB104,IF('SIA 125'!$N$23="TUT",Preisänderungsfaktoren!CB167)))</f>
        <v>0</v>
      </c>
      <c r="S41" s="50">
        <f>IF('SIA 125'!$N$23="GUH",Preisänderungsfaktoren!CC41,IF('SIA 125'!$N$23="TUH",Preisänderungsfaktoren!CC104,IF('SIA 125'!$N$23="TUT",Preisänderungsfaktoren!CC167)))</f>
        <v>0</v>
      </c>
      <c r="T41" s="50">
        <f>IF('SIA 125'!$N$23="GUH",Preisänderungsfaktoren!CD41,IF('SIA 125'!$N$23="TUH",Preisänderungsfaktoren!CD104,IF('SIA 125'!$N$23="TUT",Preisänderungsfaktoren!CD167)))</f>
        <v>0</v>
      </c>
      <c r="U41" s="50">
        <f>IF('SIA 125'!$N$23="GUH",Preisänderungsfaktoren!CE41,IF('SIA 125'!$N$23="TUH",Preisänderungsfaktoren!CE104,IF('SIA 125'!$N$23="TUT",Preisänderungsfaktoren!CE167)))</f>
        <v>0</v>
      </c>
      <c r="V41" s="50">
        <f>IF('SIA 125'!$N$23="GUH",Preisänderungsfaktoren!CF41,IF('SIA 125'!$N$23="TUH",Preisänderungsfaktoren!CF104,IF('SIA 125'!$N$23="TUT",Preisänderungsfaktoren!CF167)))</f>
        <v>0</v>
      </c>
      <c r="W41" s="50">
        <f>IF('SIA 125'!$N$23="GUH",Preisänderungsfaktoren!CG41,IF('SIA 125'!$N$23="TUH",Preisänderungsfaktoren!CG104,IF('SIA 125'!$N$23="TUT",Preisänderungsfaktoren!CG167)))</f>
        <v>0</v>
      </c>
      <c r="X41" s="50">
        <f>IF('SIA 125'!$N$23="GUH",Preisänderungsfaktoren!CH41,IF('SIA 125'!$N$23="TUH",Preisänderungsfaktoren!CH104,IF('SIA 125'!$N$23="TUT",Preisänderungsfaktoren!CH167)))</f>
        <v>0</v>
      </c>
      <c r="Y41" s="50">
        <f>IF('SIA 125'!$N$23="GUH",Preisänderungsfaktoren!CI41,IF('SIA 125'!$N$23="TUH",Preisänderungsfaktoren!CI104,IF('SIA 125'!$N$23="TUT",Preisänderungsfaktoren!CI167)))</f>
        <v>0</v>
      </c>
      <c r="Z41" s="50">
        <f>IF('SIA 125'!$N$23="GUH",Preisänderungsfaktoren!CJ41,IF('SIA 125'!$N$23="TUH",Preisänderungsfaktoren!CJ104,IF('SIA 125'!$N$23="TUT",Preisänderungsfaktoren!CJ167)))</f>
        <v>0</v>
      </c>
      <c r="AA41" s="50">
        <f>IF('SIA 125'!$N$23="GUH",Preisänderungsfaktoren!CK41,IF('SIA 125'!$N$23="TUH",Preisänderungsfaktoren!CK104,IF('SIA 125'!$N$23="TUT",Preisänderungsfaktoren!CK167)))</f>
        <v>0</v>
      </c>
      <c r="AB41" s="50">
        <f>IF('SIA 125'!$N$23="GUH",Preisänderungsfaktoren!CL41,IF('SIA 125'!$N$23="TUH",Preisänderungsfaktoren!CL104,IF('SIA 125'!$N$23="TUT",Preisänderungsfaktoren!CL167)))</f>
        <v>0</v>
      </c>
      <c r="AC41" s="50">
        <f>IF('SIA 125'!$N$23="GUH",Preisänderungsfaktoren!CM41,IF('SIA 125'!$N$23="TUH",Preisänderungsfaktoren!CM104,IF('SIA 125'!$N$23="TUT",Preisänderungsfaktoren!CM167)))</f>
        <v>0</v>
      </c>
      <c r="AD41" s="50">
        <f>IF('SIA 125'!$N$23="GUH",Preisänderungsfaktoren!CN41,IF('SIA 125'!$N$23="TUH",Preisänderungsfaktoren!CN104,IF('SIA 125'!$N$23="TUT",Preisänderungsfaktoren!CN167)))</f>
        <v>0</v>
      </c>
      <c r="AE41" s="50">
        <f>IF('SIA 125'!$N$23="GUH",Preisänderungsfaktoren!CO41,IF('SIA 125'!$N$23="TUH",Preisänderungsfaktoren!CO104,IF('SIA 125'!$N$23="TUT",Preisänderungsfaktoren!CO167)))</f>
        <v>0</v>
      </c>
      <c r="AF41" s="50">
        <f>IF('SIA 125'!$N$23="GUH",Preisänderungsfaktoren!CP41,IF('SIA 125'!$N$23="TUH",Preisänderungsfaktoren!CP104,IF('SIA 125'!$N$23="TUT",Preisänderungsfaktoren!CP167)))</f>
        <v>0</v>
      </c>
      <c r="AG41" s="50">
        <f>IF('SIA 125'!$N$23="GUH",Preisänderungsfaktoren!CQ41,IF('SIA 125'!$N$23="TUH",Preisänderungsfaktoren!CQ104,IF('SIA 125'!$N$23="TUT",Preisänderungsfaktoren!CQ167)))</f>
        <v>0</v>
      </c>
      <c r="AH41" s="50">
        <f>IF('SIA 125'!$N$23="GUH",Preisänderungsfaktoren!CR41,IF('SIA 125'!$N$23="TUH",Preisänderungsfaktoren!CR104,IF('SIA 125'!$N$23="TUT",Preisänderungsfaktoren!CR167)))</f>
        <v>0</v>
      </c>
      <c r="AI41" s="50">
        <f>IF('SIA 125'!$N$23="GUH",Preisänderungsfaktoren!CS41,IF('SIA 125'!$N$23="TUH",Preisänderungsfaktoren!CS104,IF('SIA 125'!$N$23="TUT",Preisänderungsfaktoren!CS167)))</f>
        <v>0</v>
      </c>
      <c r="AJ41" s="50">
        <f>IF('SIA 125'!$N$23="GUH",Preisänderungsfaktoren!CT41,IF('SIA 125'!$N$23="TUH",Preisänderungsfaktoren!CT104,IF('SIA 125'!$N$23="TUT",Preisänderungsfaktoren!CT167)))</f>
        <v>0</v>
      </c>
      <c r="AK41" s="50">
        <f>IF('SIA 125'!$N$23="GUH",Preisänderungsfaktoren!CU41,IF('SIA 125'!$N$23="TUH",Preisänderungsfaktoren!CU104,IF('SIA 125'!$N$23="TUT",Preisänderungsfaktoren!CU167)))</f>
        <v>0</v>
      </c>
      <c r="AL41" s="50">
        <f>IF('SIA 125'!$N$23="GUH",Preisänderungsfaktoren!CV41,IF('SIA 125'!$N$23="TUH",Preisänderungsfaktoren!CV104,IF('SIA 125'!$N$23="TUT",Preisänderungsfaktoren!CV167)))</f>
        <v>0</v>
      </c>
      <c r="AM41" s="50">
        <f>IF('SIA 125'!$N$23="GUH",Preisänderungsfaktoren!CW41,IF('SIA 125'!$N$23="TUH",Preisänderungsfaktoren!CW104,IF('SIA 125'!$N$23="TUT",Preisänderungsfaktoren!CW167)))</f>
        <v>0</v>
      </c>
      <c r="AN41" s="50">
        <f>IF('SIA 125'!$N$23="GUH",Preisänderungsfaktoren!CX41,IF('SIA 125'!$N$23="TUH",Preisänderungsfaktoren!CX104,IF('SIA 125'!$N$23="TUT",Preisänderungsfaktoren!CX167)))</f>
        <v>0</v>
      </c>
      <c r="AO41" s="50">
        <f>IF('SIA 125'!$N$23="GUH",Preisänderungsfaktoren!CY41,IF('SIA 125'!$N$23="TUH",Preisänderungsfaktoren!CY104,IF('SIA 125'!$N$23="TUT",Preisänderungsfaktoren!CY167)))</f>
        <v>0</v>
      </c>
      <c r="AP41" s="50">
        <f>IF('SIA 125'!$N$23="GUH",Preisänderungsfaktoren!CZ41,IF('SIA 125'!$N$23="TUH",Preisänderungsfaktoren!CZ104,IF('SIA 125'!$N$23="TUT",Preisänderungsfaktoren!CZ167)))</f>
        <v>1.63</v>
      </c>
      <c r="AQ41" s="50">
        <f>IF('SIA 125'!$N$23="GUH",Preisänderungsfaktoren!DA41,IF('SIA 125'!$N$23="TUH",Preisänderungsfaktoren!DA104,IF('SIA 125'!$N$23="TUT",Preisänderungsfaktoren!DA167)))</f>
        <v>2</v>
      </c>
      <c r="AR41" s="50">
        <f>IF('SIA 125'!$N$23="GUH",Preisänderungsfaktoren!DB41,IF('SIA 125'!$N$23="TUH",Preisänderungsfaktoren!DB104,IF('SIA 125'!$N$23="TUT",Preisänderungsfaktoren!DB167)))</f>
        <v>3.46</v>
      </c>
      <c r="AS41" s="50">
        <f>IF('SIA 125'!$N$23="GUH",Preisänderungsfaktoren!DC41,IF('SIA 125'!$N$23="TUH",Preisänderungsfaktoren!DC104,IF('SIA 125'!$N$23="TUT",Preisänderungsfaktoren!DC167)))</f>
        <v>4.4000000000000004</v>
      </c>
      <c r="AT41" s="50">
        <f>IF('SIA 125'!$N$23="GUH",Preisänderungsfaktoren!DD41,IF('SIA 125'!$N$23="TUH",Preisänderungsfaktoren!DD104,IF('SIA 125'!$N$23="TUT",Preisänderungsfaktoren!DD167)))</f>
        <v>6.13</v>
      </c>
      <c r="AU41" s="50">
        <f>IF('SIA 125'!$N$23="GUH",Preisänderungsfaktoren!DE41,IF('SIA 125'!$N$23="TUH",Preisänderungsfaktoren!DE104,IF('SIA 125'!$N$23="TUT",Preisänderungsfaktoren!DE167)))</f>
        <v>8.7200000000000006</v>
      </c>
      <c r="AV41" s="50">
        <f>IF('SIA 125'!$N$23="GUH",Preisänderungsfaktoren!DF41,IF('SIA 125'!$N$23="TUH",Preisänderungsfaktoren!DF104,IF('SIA 125'!$N$23="TUT",Preisänderungsfaktoren!DF167)))</f>
        <v>6.95</v>
      </c>
      <c r="AW41" s="50">
        <f>IF('SIA 125'!$N$23="GUH",Preisänderungsfaktoren!DG41,IF('SIA 125'!$N$23="TUH",Preisänderungsfaktoren!DG104,IF('SIA 125'!$N$23="TUT",Preisänderungsfaktoren!DG167)))</f>
        <v>6.88</v>
      </c>
      <c r="AX41" s="50">
        <f>IF('SIA 125'!$N$23="GUH",Preisänderungsfaktoren!DH41,IF('SIA 125'!$N$23="TUH",Preisänderungsfaktoren!DH104,IF('SIA 125'!$N$23="TUT",Preisänderungsfaktoren!DH167)))</f>
        <v>8.61</v>
      </c>
      <c r="AY41" s="50">
        <f>IF('SIA 125'!$N$23="GUH",Preisänderungsfaktoren!DI41,IF('SIA 125'!$N$23="TUH",Preisänderungsfaktoren!DI104,IF('SIA 125'!$N$23="TUT",Preisänderungsfaktoren!DI167)))</f>
        <v>8.6999999999999993</v>
      </c>
      <c r="AZ41" s="50">
        <f>IF('SIA 125'!$N$23="GUH",Preisänderungsfaktoren!DJ41,IF('SIA 125'!$N$23="TUH",Preisänderungsfaktoren!DJ104,IF('SIA 125'!$N$23="TUT",Preisänderungsfaktoren!DJ167)))</f>
        <v>7.33</v>
      </c>
      <c r="BA41" s="50">
        <f>IF('SIA 125'!$N$23="GUH",Preisänderungsfaktoren!DK41,IF('SIA 125'!$N$23="TUH",Preisänderungsfaktoren!DK104,IF('SIA 125'!$N$23="TUT",Preisänderungsfaktoren!DK167)))</f>
        <v>7.88</v>
      </c>
      <c r="BB41" s="50">
        <f>IF('SIA 125'!$N$23="GUH",Preisänderungsfaktoren!DL41,IF('SIA 125'!$N$23="TUH",Preisänderungsfaktoren!DL104,IF('SIA 125'!$N$23="TUT",Preisänderungsfaktoren!DL167)))</f>
        <v>8.8800000000000008</v>
      </c>
      <c r="BC41" s="50">
        <f>IF('SIA 125'!$N$23="GUH",Preisänderungsfaktoren!DM41,IF('SIA 125'!$N$23="TUH",Preisänderungsfaktoren!DM104,IF('SIA 125'!$N$23="TUT",Preisänderungsfaktoren!DM167)))</f>
        <v>8.7200000000000006</v>
      </c>
      <c r="BD41" s="50">
        <f>IF('SIA 125'!$N$23="GUH",Preisänderungsfaktoren!DN41,IF('SIA 125'!$N$23="TUH",Preisänderungsfaktoren!DN104,IF('SIA 125'!$N$23="TUT",Preisänderungsfaktoren!DN167)))</f>
        <v>7.84</v>
      </c>
      <c r="BE41" s="50">
        <f>IF('SIA 125'!$N$23="GUH",Preisänderungsfaktoren!DO41,IF('SIA 125'!$N$23="TUH",Preisänderungsfaktoren!DO104,IF('SIA 125'!$N$23="TUT",Preisänderungsfaktoren!DO167)))</f>
        <v>8.39</v>
      </c>
      <c r="BF41" s="50">
        <f>IF('SIA 125'!$N$23="GUH",Preisänderungsfaktoren!DP41,IF('SIA 125'!$N$23="TUH",Preisänderungsfaktoren!DP104,IF('SIA 125'!$N$23="TUT",Preisänderungsfaktoren!DP167)))</f>
        <v>9.7799999999999994</v>
      </c>
      <c r="BG41" s="50">
        <f>IF('SIA 125'!$N$23="GUH",Preisänderungsfaktoren!DQ41,IF('SIA 125'!$N$23="TUH",Preisänderungsfaktoren!DQ104,IF('SIA 125'!$N$23="TUT",Preisänderungsfaktoren!DQ167)))</f>
        <v>9.6999999999999993</v>
      </c>
      <c r="BH41" s="50">
        <f>IF('SIA 125'!$N$23="GUH",Preisänderungsfaktoren!DR41,IF('SIA 125'!$N$23="TUH",Preisänderungsfaktoren!DR104,IF('SIA 125'!$N$23="TUT",Preisänderungsfaktoren!DR167)))</f>
        <v>8.59</v>
      </c>
      <c r="BI41" s="50">
        <f>IF('SIA 125'!$N$23="GUH",Preisänderungsfaktoren!DS41,IF('SIA 125'!$N$23="TUH",Preisänderungsfaktoren!DS104,IF('SIA 125'!$N$23="TUT",Preisänderungsfaktoren!DS167)))</f>
        <v>0</v>
      </c>
      <c r="BK41" s="1" t="s">
        <v>120</v>
      </c>
      <c r="BL41" s="50">
        <v>0</v>
      </c>
      <c r="BM41" s="50">
        <v>0</v>
      </c>
      <c r="BN41" s="50">
        <v>0</v>
      </c>
      <c r="BO41" s="50">
        <v>0</v>
      </c>
      <c r="BP41" s="50">
        <v>0</v>
      </c>
      <c r="BQ41" s="50">
        <v>0</v>
      </c>
      <c r="BR41" s="50">
        <v>0</v>
      </c>
      <c r="BS41" s="50">
        <v>0</v>
      </c>
      <c r="BT41" s="50">
        <v>0</v>
      </c>
      <c r="BU41" s="50">
        <v>0</v>
      </c>
      <c r="BV41" s="50">
        <v>0</v>
      </c>
      <c r="BW41" s="50">
        <v>0</v>
      </c>
      <c r="BX41" s="50">
        <v>0</v>
      </c>
      <c r="BY41" s="50">
        <v>0</v>
      </c>
      <c r="BZ41" s="50">
        <v>0</v>
      </c>
      <c r="CA41" s="50">
        <v>0</v>
      </c>
      <c r="CB41" s="50">
        <v>0</v>
      </c>
      <c r="CC41" s="50">
        <v>0</v>
      </c>
      <c r="CD41" s="50">
        <v>0</v>
      </c>
      <c r="CE41" s="50">
        <v>0</v>
      </c>
      <c r="CF41" s="50">
        <v>0</v>
      </c>
      <c r="CG41" s="50">
        <v>0</v>
      </c>
      <c r="CH41" s="50">
        <v>0</v>
      </c>
      <c r="CI41" s="50">
        <v>0</v>
      </c>
      <c r="CJ41" s="50">
        <v>0</v>
      </c>
      <c r="CK41" s="50">
        <v>0</v>
      </c>
      <c r="CL41" s="50">
        <v>0</v>
      </c>
      <c r="CM41" s="50">
        <v>0</v>
      </c>
      <c r="CN41" s="50">
        <v>0</v>
      </c>
      <c r="CO41" s="50">
        <v>0</v>
      </c>
      <c r="CP41" s="50">
        <v>0</v>
      </c>
      <c r="CQ41" s="50">
        <v>0</v>
      </c>
      <c r="CR41" s="50">
        <v>0</v>
      </c>
      <c r="CS41" s="50">
        <v>0</v>
      </c>
      <c r="CT41" s="50">
        <v>0</v>
      </c>
      <c r="CU41" s="50">
        <v>0</v>
      </c>
      <c r="CV41" s="50">
        <v>0</v>
      </c>
      <c r="CW41" s="50">
        <v>0</v>
      </c>
      <c r="CX41" s="50">
        <v>0</v>
      </c>
      <c r="CY41" s="50">
        <v>0</v>
      </c>
      <c r="CZ41" s="50">
        <v>1.63</v>
      </c>
      <c r="DA41" s="50">
        <v>2</v>
      </c>
      <c r="DB41" s="50">
        <v>3.46</v>
      </c>
      <c r="DC41" s="50">
        <v>4.4000000000000004</v>
      </c>
      <c r="DD41" s="50">
        <v>6.13</v>
      </c>
      <c r="DE41" s="50">
        <v>8.7200000000000006</v>
      </c>
      <c r="DF41" s="50">
        <v>6.95</v>
      </c>
      <c r="DG41" s="50">
        <v>6.88</v>
      </c>
      <c r="DH41" s="50">
        <v>8.61</v>
      </c>
      <c r="DI41" s="50">
        <v>8.6999999999999993</v>
      </c>
      <c r="DJ41" s="50">
        <v>7.33</v>
      </c>
      <c r="DK41" s="50">
        <v>7.88</v>
      </c>
      <c r="DL41" s="50">
        <v>8.8800000000000008</v>
      </c>
      <c r="DM41" s="50">
        <v>8.7200000000000006</v>
      </c>
      <c r="DN41" s="50">
        <v>7.84</v>
      </c>
      <c r="DO41" s="50">
        <v>8.39</v>
      </c>
      <c r="DP41" s="50">
        <v>9.7799999999999994</v>
      </c>
      <c r="DQ41" s="50">
        <v>9.6999999999999993</v>
      </c>
      <c r="DR41" s="50">
        <v>8.59</v>
      </c>
      <c r="DS41" s="50"/>
    </row>
    <row r="42" spans="1:123" x14ac:dyDescent="0.35">
      <c r="A42" s="1" t="s">
        <v>121</v>
      </c>
      <c r="B42" s="50">
        <f>IF('SIA 125'!$N$23="GUH",Preisänderungsfaktoren!BL42,IF('SIA 125'!$N$23="TUH",Preisänderungsfaktoren!BL105,IF('SIA 125'!$N$23="TUT",Preisänderungsfaktoren!BL168)))</f>
        <v>0</v>
      </c>
      <c r="C42" s="50">
        <f>IF('SIA 125'!$N$23="GUH",Preisänderungsfaktoren!BM42,IF('SIA 125'!$N$23="TUH",Preisänderungsfaktoren!BM105,IF('SIA 125'!$N$23="TUT",Preisänderungsfaktoren!BM168)))</f>
        <v>0</v>
      </c>
      <c r="D42" s="50">
        <f>IF('SIA 125'!$N$23="GUH",Preisänderungsfaktoren!BN42,IF('SIA 125'!$N$23="TUH",Preisänderungsfaktoren!BN105,IF('SIA 125'!$N$23="TUT",Preisänderungsfaktoren!BN168)))</f>
        <v>0</v>
      </c>
      <c r="E42" s="50">
        <f>IF('SIA 125'!$N$23="GUH",Preisänderungsfaktoren!BO42,IF('SIA 125'!$N$23="TUH",Preisänderungsfaktoren!BO105,IF('SIA 125'!$N$23="TUT",Preisänderungsfaktoren!BO168)))</f>
        <v>0</v>
      </c>
      <c r="F42" s="50">
        <f>IF('SIA 125'!$N$23="GUH",Preisänderungsfaktoren!BP42,IF('SIA 125'!$N$23="TUH",Preisänderungsfaktoren!BP105,IF('SIA 125'!$N$23="TUT",Preisänderungsfaktoren!BP168)))</f>
        <v>0</v>
      </c>
      <c r="G42" s="50">
        <f>IF('SIA 125'!$N$23="GUH",Preisänderungsfaktoren!BQ42,IF('SIA 125'!$N$23="TUH",Preisänderungsfaktoren!BQ105,IF('SIA 125'!$N$23="TUT",Preisänderungsfaktoren!BQ168)))</f>
        <v>0</v>
      </c>
      <c r="H42" s="50">
        <f>IF('SIA 125'!$N$23="GUH",Preisänderungsfaktoren!BR42,IF('SIA 125'!$N$23="TUH",Preisänderungsfaktoren!BR105,IF('SIA 125'!$N$23="TUT",Preisänderungsfaktoren!BR168)))</f>
        <v>0</v>
      </c>
      <c r="I42" s="50">
        <f>IF('SIA 125'!$N$23="GUH",Preisänderungsfaktoren!BS42,IF('SIA 125'!$N$23="TUH",Preisänderungsfaktoren!BS105,IF('SIA 125'!$N$23="TUT",Preisänderungsfaktoren!BS168)))</f>
        <v>0</v>
      </c>
      <c r="J42" s="50">
        <f>IF('SIA 125'!$N$23="GUH",Preisänderungsfaktoren!BT42,IF('SIA 125'!$N$23="TUH",Preisänderungsfaktoren!BT105,IF('SIA 125'!$N$23="TUT",Preisänderungsfaktoren!BT168)))</f>
        <v>0</v>
      </c>
      <c r="K42" s="50">
        <f>IF('SIA 125'!$N$23="GUH",Preisänderungsfaktoren!BU42,IF('SIA 125'!$N$23="TUH",Preisänderungsfaktoren!BU105,IF('SIA 125'!$N$23="TUT",Preisänderungsfaktoren!BU168)))</f>
        <v>0</v>
      </c>
      <c r="L42" s="50">
        <f>IF('SIA 125'!$N$23="GUH",Preisänderungsfaktoren!BV42,IF('SIA 125'!$N$23="TUH",Preisänderungsfaktoren!BV105,IF('SIA 125'!$N$23="TUT",Preisänderungsfaktoren!BV168)))</f>
        <v>0</v>
      </c>
      <c r="M42" s="50">
        <f>IF('SIA 125'!$N$23="GUH",Preisänderungsfaktoren!BW42,IF('SIA 125'!$N$23="TUH",Preisänderungsfaktoren!BW105,IF('SIA 125'!$N$23="TUT",Preisänderungsfaktoren!BW168)))</f>
        <v>0</v>
      </c>
      <c r="N42" s="50">
        <f>IF('SIA 125'!$N$23="GUH",Preisänderungsfaktoren!BX42,IF('SIA 125'!$N$23="TUH",Preisänderungsfaktoren!BX105,IF('SIA 125'!$N$23="TUT",Preisänderungsfaktoren!BX168)))</f>
        <v>0</v>
      </c>
      <c r="O42" s="50">
        <f>IF('SIA 125'!$N$23="GUH",Preisänderungsfaktoren!BY42,IF('SIA 125'!$N$23="TUH",Preisänderungsfaktoren!BY105,IF('SIA 125'!$N$23="TUT",Preisänderungsfaktoren!BY168)))</f>
        <v>0</v>
      </c>
      <c r="P42" s="50">
        <f>IF('SIA 125'!$N$23="GUH",Preisänderungsfaktoren!BZ42,IF('SIA 125'!$N$23="TUH",Preisänderungsfaktoren!BZ105,IF('SIA 125'!$N$23="TUT",Preisänderungsfaktoren!BZ168)))</f>
        <v>0</v>
      </c>
      <c r="Q42" s="50">
        <f>IF('SIA 125'!$N$23="GUH",Preisänderungsfaktoren!CA42,IF('SIA 125'!$N$23="TUH",Preisänderungsfaktoren!CA105,IF('SIA 125'!$N$23="TUT",Preisänderungsfaktoren!CA168)))</f>
        <v>0</v>
      </c>
      <c r="R42" s="50">
        <f>IF('SIA 125'!$N$23="GUH",Preisänderungsfaktoren!CB42,IF('SIA 125'!$N$23="TUH",Preisänderungsfaktoren!CB105,IF('SIA 125'!$N$23="TUT",Preisänderungsfaktoren!CB168)))</f>
        <v>0</v>
      </c>
      <c r="S42" s="50">
        <f>IF('SIA 125'!$N$23="GUH",Preisänderungsfaktoren!CC42,IF('SIA 125'!$N$23="TUH",Preisänderungsfaktoren!CC105,IF('SIA 125'!$N$23="TUT",Preisänderungsfaktoren!CC168)))</f>
        <v>0</v>
      </c>
      <c r="T42" s="50">
        <f>IF('SIA 125'!$N$23="GUH",Preisänderungsfaktoren!CD42,IF('SIA 125'!$N$23="TUH",Preisänderungsfaktoren!CD105,IF('SIA 125'!$N$23="TUT",Preisänderungsfaktoren!CD168)))</f>
        <v>0</v>
      </c>
      <c r="U42" s="50">
        <f>IF('SIA 125'!$N$23="GUH",Preisänderungsfaktoren!CE42,IF('SIA 125'!$N$23="TUH",Preisänderungsfaktoren!CE105,IF('SIA 125'!$N$23="TUT",Preisänderungsfaktoren!CE168)))</f>
        <v>0</v>
      </c>
      <c r="V42" s="50">
        <f>IF('SIA 125'!$N$23="GUH",Preisänderungsfaktoren!CF42,IF('SIA 125'!$N$23="TUH",Preisänderungsfaktoren!CF105,IF('SIA 125'!$N$23="TUT",Preisänderungsfaktoren!CF168)))</f>
        <v>0</v>
      </c>
      <c r="W42" s="50">
        <f>IF('SIA 125'!$N$23="GUH",Preisänderungsfaktoren!CG42,IF('SIA 125'!$N$23="TUH",Preisänderungsfaktoren!CG105,IF('SIA 125'!$N$23="TUT",Preisänderungsfaktoren!CG168)))</f>
        <v>0</v>
      </c>
      <c r="X42" s="50">
        <f>IF('SIA 125'!$N$23="GUH",Preisänderungsfaktoren!CH42,IF('SIA 125'!$N$23="TUH",Preisänderungsfaktoren!CH105,IF('SIA 125'!$N$23="TUT",Preisänderungsfaktoren!CH168)))</f>
        <v>0</v>
      </c>
      <c r="Y42" s="50">
        <f>IF('SIA 125'!$N$23="GUH",Preisänderungsfaktoren!CI42,IF('SIA 125'!$N$23="TUH",Preisänderungsfaktoren!CI105,IF('SIA 125'!$N$23="TUT",Preisänderungsfaktoren!CI168)))</f>
        <v>0</v>
      </c>
      <c r="Z42" s="50">
        <f>IF('SIA 125'!$N$23="GUH",Preisänderungsfaktoren!CJ42,IF('SIA 125'!$N$23="TUH",Preisänderungsfaktoren!CJ105,IF('SIA 125'!$N$23="TUT",Preisänderungsfaktoren!CJ168)))</f>
        <v>0</v>
      </c>
      <c r="AA42" s="50">
        <f>IF('SIA 125'!$N$23="GUH",Preisänderungsfaktoren!CK42,IF('SIA 125'!$N$23="TUH",Preisänderungsfaktoren!CK105,IF('SIA 125'!$N$23="TUT",Preisänderungsfaktoren!CK168)))</f>
        <v>0</v>
      </c>
      <c r="AB42" s="50">
        <f>IF('SIA 125'!$N$23="GUH",Preisänderungsfaktoren!CL42,IF('SIA 125'!$N$23="TUH",Preisänderungsfaktoren!CL105,IF('SIA 125'!$N$23="TUT",Preisänderungsfaktoren!CL168)))</f>
        <v>0</v>
      </c>
      <c r="AC42" s="50">
        <f>IF('SIA 125'!$N$23="GUH",Preisänderungsfaktoren!CM42,IF('SIA 125'!$N$23="TUH",Preisänderungsfaktoren!CM105,IF('SIA 125'!$N$23="TUT",Preisänderungsfaktoren!CM168)))</f>
        <v>0</v>
      </c>
      <c r="AD42" s="50">
        <f>IF('SIA 125'!$N$23="GUH",Preisänderungsfaktoren!CN42,IF('SIA 125'!$N$23="TUH",Preisänderungsfaktoren!CN105,IF('SIA 125'!$N$23="TUT",Preisänderungsfaktoren!CN168)))</f>
        <v>0</v>
      </c>
      <c r="AE42" s="50">
        <f>IF('SIA 125'!$N$23="GUH",Preisänderungsfaktoren!CO42,IF('SIA 125'!$N$23="TUH",Preisänderungsfaktoren!CO105,IF('SIA 125'!$N$23="TUT",Preisänderungsfaktoren!CO168)))</f>
        <v>0</v>
      </c>
      <c r="AF42" s="50">
        <f>IF('SIA 125'!$N$23="GUH",Preisänderungsfaktoren!CP42,IF('SIA 125'!$N$23="TUH",Preisänderungsfaktoren!CP105,IF('SIA 125'!$N$23="TUT",Preisänderungsfaktoren!CP168)))</f>
        <v>0</v>
      </c>
      <c r="AG42" s="50">
        <f>IF('SIA 125'!$N$23="GUH",Preisänderungsfaktoren!CQ42,IF('SIA 125'!$N$23="TUH",Preisänderungsfaktoren!CQ105,IF('SIA 125'!$N$23="TUT",Preisänderungsfaktoren!CQ168)))</f>
        <v>0</v>
      </c>
      <c r="AH42" s="50">
        <f>IF('SIA 125'!$N$23="GUH",Preisänderungsfaktoren!CR42,IF('SIA 125'!$N$23="TUH",Preisänderungsfaktoren!CR105,IF('SIA 125'!$N$23="TUT",Preisänderungsfaktoren!CR168)))</f>
        <v>0</v>
      </c>
      <c r="AI42" s="50">
        <f>IF('SIA 125'!$N$23="GUH",Preisänderungsfaktoren!CS42,IF('SIA 125'!$N$23="TUH",Preisänderungsfaktoren!CS105,IF('SIA 125'!$N$23="TUT",Preisänderungsfaktoren!CS168)))</f>
        <v>0</v>
      </c>
      <c r="AJ42" s="50">
        <f>IF('SIA 125'!$N$23="GUH",Preisänderungsfaktoren!CT42,IF('SIA 125'!$N$23="TUH",Preisänderungsfaktoren!CT105,IF('SIA 125'!$N$23="TUT",Preisänderungsfaktoren!CT168)))</f>
        <v>0</v>
      </c>
      <c r="AK42" s="50">
        <f>IF('SIA 125'!$N$23="GUH",Preisänderungsfaktoren!CU42,IF('SIA 125'!$N$23="TUH",Preisänderungsfaktoren!CU105,IF('SIA 125'!$N$23="TUT",Preisänderungsfaktoren!CU168)))</f>
        <v>0</v>
      </c>
      <c r="AL42" s="50">
        <f>IF('SIA 125'!$N$23="GUH",Preisänderungsfaktoren!CV42,IF('SIA 125'!$N$23="TUH",Preisänderungsfaktoren!CV105,IF('SIA 125'!$N$23="TUT",Preisänderungsfaktoren!CV168)))</f>
        <v>0</v>
      </c>
      <c r="AM42" s="50">
        <f>IF('SIA 125'!$N$23="GUH",Preisänderungsfaktoren!CW42,IF('SIA 125'!$N$23="TUH",Preisänderungsfaktoren!CW105,IF('SIA 125'!$N$23="TUT",Preisänderungsfaktoren!CW168)))</f>
        <v>0</v>
      </c>
      <c r="AN42" s="50">
        <f>IF('SIA 125'!$N$23="GUH",Preisänderungsfaktoren!CX42,IF('SIA 125'!$N$23="TUH",Preisänderungsfaktoren!CX105,IF('SIA 125'!$N$23="TUT",Preisänderungsfaktoren!CX168)))</f>
        <v>0</v>
      </c>
      <c r="AO42" s="50">
        <f>IF('SIA 125'!$N$23="GUH",Preisänderungsfaktoren!CY42,IF('SIA 125'!$N$23="TUH",Preisänderungsfaktoren!CY105,IF('SIA 125'!$N$23="TUT",Preisänderungsfaktoren!CY168)))</f>
        <v>0</v>
      </c>
      <c r="AP42" s="50">
        <f>IF('SIA 125'!$N$23="GUH",Preisänderungsfaktoren!CZ42,IF('SIA 125'!$N$23="TUH",Preisänderungsfaktoren!CZ105,IF('SIA 125'!$N$23="TUT",Preisänderungsfaktoren!CZ168)))</f>
        <v>0.97</v>
      </c>
      <c r="AQ42" s="50">
        <f>IF('SIA 125'!$N$23="GUH",Preisänderungsfaktoren!DA42,IF('SIA 125'!$N$23="TUH",Preisänderungsfaktoren!DA105,IF('SIA 125'!$N$23="TUT",Preisänderungsfaktoren!DA168)))</f>
        <v>1.34</v>
      </c>
      <c r="AR42" s="50">
        <f>IF('SIA 125'!$N$23="GUH",Preisänderungsfaktoren!DB42,IF('SIA 125'!$N$23="TUH",Preisänderungsfaktoren!DB105,IF('SIA 125'!$N$23="TUT",Preisänderungsfaktoren!DB168)))</f>
        <v>2.8</v>
      </c>
      <c r="AS42" s="50">
        <f>IF('SIA 125'!$N$23="GUH",Preisänderungsfaktoren!DC42,IF('SIA 125'!$N$23="TUH",Preisänderungsfaktoren!DC105,IF('SIA 125'!$N$23="TUT",Preisänderungsfaktoren!DC168)))</f>
        <v>3.73</v>
      </c>
      <c r="AT42" s="50">
        <f>IF('SIA 125'!$N$23="GUH",Preisänderungsfaktoren!DD42,IF('SIA 125'!$N$23="TUH",Preisänderungsfaktoren!DD105,IF('SIA 125'!$N$23="TUT",Preisänderungsfaktoren!DD168)))</f>
        <v>5.45</v>
      </c>
      <c r="AU42" s="50">
        <f>IF('SIA 125'!$N$23="GUH",Preisänderungsfaktoren!DE42,IF('SIA 125'!$N$23="TUH",Preisänderungsfaktoren!DE105,IF('SIA 125'!$N$23="TUT",Preisänderungsfaktoren!DE168)))</f>
        <v>8.02</v>
      </c>
      <c r="AV42" s="50">
        <f>IF('SIA 125'!$N$23="GUH",Preisänderungsfaktoren!DF42,IF('SIA 125'!$N$23="TUH",Preisänderungsfaktoren!DF105,IF('SIA 125'!$N$23="TUT",Preisänderungsfaktoren!DF168)))</f>
        <v>6.27</v>
      </c>
      <c r="AW42" s="50">
        <f>IF('SIA 125'!$N$23="GUH",Preisänderungsfaktoren!DG42,IF('SIA 125'!$N$23="TUH",Preisänderungsfaktoren!DG105,IF('SIA 125'!$N$23="TUT",Preisänderungsfaktoren!DG168)))</f>
        <v>6.2</v>
      </c>
      <c r="AX42" s="50">
        <f>IF('SIA 125'!$N$23="GUH",Preisänderungsfaktoren!DH42,IF('SIA 125'!$N$23="TUH",Preisänderungsfaktoren!DH105,IF('SIA 125'!$N$23="TUT",Preisänderungsfaktoren!DH168)))</f>
        <v>7.91</v>
      </c>
      <c r="AY42" s="50">
        <f>IF('SIA 125'!$N$23="GUH",Preisänderungsfaktoren!DI42,IF('SIA 125'!$N$23="TUH",Preisänderungsfaktoren!DI105,IF('SIA 125'!$N$23="TUT",Preisänderungsfaktoren!DI168)))</f>
        <v>8.01</v>
      </c>
      <c r="AZ42" s="50">
        <f>IF('SIA 125'!$N$23="GUH",Preisänderungsfaktoren!DJ42,IF('SIA 125'!$N$23="TUH",Preisänderungsfaktoren!DJ105,IF('SIA 125'!$N$23="TUT",Preisänderungsfaktoren!DJ168)))</f>
        <v>6.65</v>
      </c>
      <c r="BA42" s="50">
        <f>IF('SIA 125'!$N$23="GUH",Preisänderungsfaktoren!DK42,IF('SIA 125'!$N$23="TUH",Preisänderungsfaktoren!DK105,IF('SIA 125'!$N$23="TUT",Preisänderungsfaktoren!DK168)))</f>
        <v>7.19</v>
      </c>
      <c r="BB42" s="50">
        <f>IF('SIA 125'!$N$23="GUH",Preisänderungsfaktoren!DL42,IF('SIA 125'!$N$23="TUH",Preisänderungsfaktoren!DL105,IF('SIA 125'!$N$23="TUT",Preisänderungsfaktoren!DL168)))</f>
        <v>8.17</v>
      </c>
      <c r="BC42" s="50">
        <f>IF('SIA 125'!$N$23="GUH",Preisänderungsfaktoren!DM42,IF('SIA 125'!$N$23="TUH",Preisänderungsfaktoren!DM105,IF('SIA 125'!$N$23="TUT",Preisänderungsfaktoren!DM168)))</f>
        <v>8.01</v>
      </c>
      <c r="BD42" s="50">
        <f>IF('SIA 125'!$N$23="GUH",Preisänderungsfaktoren!DN42,IF('SIA 125'!$N$23="TUH",Preisänderungsfaktoren!DN105,IF('SIA 125'!$N$23="TUT",Preisänderungsfaktoren!DN168)))</f>
        <v>7.15</v>
      </c>
      <c r="BE42" s="50">
        <f>IF('SIA 125'!$N$23="GUH",Preisänderungsfaktoren!DO42,IF('SIA 125'!$N$23="TUH",Preisänderungsfaktoren!DO105,IF('SIA 125'!$N$23="TUT",Preisänderungsfaktoren!DO168)))</f>
        <v>7.69</v>
      </c>
      <c r="BF42" s="50">
        <f>IF('SIA 125'!$N$23="GUH",Preisänderungsfaktoren!DP42,IF('SIA 125'!$N$23="TUH",Preisänderungsfaktoren!DP105,IF('SIA 125'!$N$23="TUT",Preisänderungsfaktoren!DP168)))</f>
        <v>9.07</v>
      </c>
      <c r="BG42" s="50">
        <f>IF('SIA 125'!$N$23="GUH",Preisänderungsfaktoren!DQ42,IF('SIA 125'!$N$23="TUH",Preisänderungsfaktoren!DQ105,IF('SIA 125'!$N$23="TUT",Preisänderungsfaktoren!DQ168)))</f>
        <v>8.99</v>
      </c>
      <c r="BH42" s="50">
        <f>IF('SIA 125'!$N$23="GUH",Preisänderungsfaktoren!DR42,IF('SIA 125'!$N$23="TUH",Preisänderungsfaktoren!DR105,IF('SIA 125'!$N$23="TUT",Preisänderungsfaktoren!DR168)))</f>
        <v>7.89</v>
      </c>
      <c r="BI42" s="50">
        <f>IF('SIA 125'!$N$23="GUH",Preisänderungsfaktoren!DS42,IF('SIA 125'!$N$23="TUH",Preisänderungsfaktoren!DS105,IF('SIA 125'!$N$23="TUT",Preisänderungsfaktoren!DS168)))</f>
        <v>0</v>
      </c>
      <c r="BK42" s="1" t="s">
        <v>121</v>
      </c>
      <c r="BL42" s="50">
        <v>0</v>
      </c>
      <c r="BM42" s="50">
        <v>0</v>
      </c>
      <c r="BN42" s="50">
        <v>0</v>
      </c>
      <c r="BO42" s="50">
        <v>0</v>
      </c>
      <c r="BP42" s="50">
        <v>0</v>
      </c>
      <c r="BQ42" s="50">
        <v>0</v>
      </c>
      <c r="BR42" s="50">
        <v>0</v>
      </c>
      <c r="BS42" s="50">
        <v>0</v>
      </c>
      <c r="BT42" s="50">
        <v>0</v>
      </c>
      <c r="BU42" s="50">
        <v>0</v>
      </c>
      <c r="BV42" s="50">
        <v>0</v>
      </c>
      <c r="BW42" s="50">
        <v>0</v>
      </c>
      <c r="BX42" s="50">
        <v>0</v>
      </c>
      <c r="BY42" s="50">
        <v>0</v>
      </c>
      <c r="BZ42" s="50">
        <v>0</v>
      </c>
      <c r="CA42" s="50">
        <v>0</v>
      </c>
      <c r="CB42" s="50">
        <v>0</v>
      </c>
      <c r="CC42" s="50">
        <v>0</v>
      </c>
      <c r="CD42" s="50">
        <v>0</v>
      </c>
      <c r="CE42" s="50">
        <v>0</v>
      </c>
      <c r="CF42" s="50">
        <v>0</v>
      </c>
      <c r="CG42" s="50">
        <v>0</v>
      </c>
      <c r="CH42" s="50">
        <v>0</v>
      </c>
      <c r="CI42" s="50">
        <v>0</v>
      </c>
      <c r="CJ42" s="50">
        <v>0</v>
      </c>
      <c r="CK42" s="50">
        <v>0</v>
      </c>
      <c r="CL42" s="50">
        <v>0</v>
      </c>
      <c r="CM42" s="50">
        <v>0</v>
      </c>
      <c r="CN42" s="50">
        <v>0</v>
      </c>
      <c r="CO42" s="50">
        <v>0</v>
      </c>
      <c r="CP42" s="50">
        <v>0</v>
      </c>
      <c r="CQ42" s="50">
        <v>0</v>
      </c>
      <c r="CR42" s="50">
        <v>0</v>
      </c>
      <c r="CS42" s="50">
        <v>0</v>
      </c>
      <c r="CT42" s="50">
        <v>0</v>
      </c>
      <c r="CU42" s="50">
        <v>0</v>
      </c>
      <c r="CV42" s="50">
        <v>0</v>
      </c>
      <c r="CW42" s="50">
        <v>0</v>
      </c>
      <c r="CX42" s="50">
        <v>0</v>
      </c>
      <c r="CY42" s="50">
        <v>0</v>
      </c>
      <c r="CZ42" s="50">
        <v>0.97</v>
      </c>
      <c r="DA42" s="50">
        <v>1.34</v>
      </c>
      <c r="DB42" s="50">
        <v>2.8</v>
      </c>
      <c r="DC42" s="50">
        <v>3.73</v>
      </c>
      <c r="DD42" s="50">
        <v>5.45</v>
      </c>
      <c r="DE42" s="50">
        <v>8.02</v>
      </c>
      <c r="DF42" s="50">
        <v>6.27</v>
      </c>
      <c r="DG42" s="50">
        <v>6.2</v>
      </c>
      <c r="DH42" s="50">
        <v>7.91</v>
      </c>
      <c r="DI42" s="50">
        <v>8.01</v>
      </c>
      <c r="DJ42" s="50">
        <v>6.65</v>
      </c>
      <c r="DK42" s="50">
        <v>7.19</v>
      </c>
      <c r="DL42" s="50">
        <v>8.17</v>
      </c>
      <c r="DM42" s="50">
        <v>8.01</v>
      </c>
      <c r="DN42" s="50">
        <v>7.15</v>
      </c>
      <c r="DO42" s="50">
        <v>7.69</v>
      </c>
      <c r="DP42" s="50">
        <v>9.07</v>
      </c>
      <c r="DQ42" s="50">
        <v>8.99</v>
      </c>
      <c r="DR42" s="50">
        <v>7.89</v>
      </c>
      <c r="DS42" s="50"/>
    </row>
    <row r="43" spans="1:123" x14ac:dyDescent="0.35">
      <c r="A43" s="1" t="s">
        <v>122</v>
      </c>
      <c r="B43" s="50">
        <f>IF('SIA 125'!$N$23="GUH",Preisänderungsfaktoren!BL43,IF('SIA 125'!$N$23="TUH",Preisänderungsfaktoren!BL106,IF('SIA 125'!$N$23="TUT",Preisänderungsfaktoren!BL169)))</f>
        <v>0</v>
      </c>
      <c r="C43" s="50">
        <f>IF('SIA 125'!$N$23="GUH",Preisänderungsfaktoren!BM43,IF('SIA 125'!$N$23="TUH",Preisänderungsfaktoren!BM106,IF('SIA 125'!$N$23="TUT",Preisänderungsfaktoren!BM169)))</f>
        <v>0</v>
      </c>
      <c r="D43" s="50">
        <f>IF('SIA 125'!$N$23="GUH",Preisänderungsfaktoren!BN43,IF('SIA 125'!$N$23="TUH",Preisänderungsfaktoren!BN106,IF('SIA 125'!$N$23="TUT",Preisänderungsfaktoren!BN169)))</f>
        <v>0</v>
      </c>
      <c r="E43" s="50">
        <f>IF('SIA 125'!$N$23="GUH",Preisänderungsfaktoren!BO43,IF('SIA 125'!$N$23="TUH",Preisänderungsfaktoren!BO106,IF('SIA 125'!$N$23="TUT",Preisänderungsfaktoren!BO169)))</f>
        <v>0</v>
      </c>
      <c r="F43" s="50">
        <f>IF('SIA 125'!$N$23="GUH",Preisänderungsfaktoren!BP43,IF('SIA 125'!$N$23="TUH",Preisänderungsfaktoren!BP106,IF('SIA 125'!$N$23="TUT",Preisänderungsfaktoren!BP169)))</f>
        <v>0</v>
      </c>
      <c r="G43" s="50">
        <f>IF('SIA 125'!$N$23="GUH",Preisänderungsfaktoren!BQ43,IF('SIA 125'!$N$23="TUH",Preisänderungsfaktoren!BQ106,IF('SIA 125'!$N$23="TUT",Preisänderungsfaktoren!BQ169)))</f>
        <v>0</v>
      </c>
      <c r="H43" s="50">
        <f>IF('SIA 125'!$N$23="GUH",Preisänderungsfaktoren!BR43,IF('SIA 125'!$N$23="TUH",Preisänderungsfaktoren!BR106,IF('SIA 125'!$N$23="TUT",Preisänderungsfaktoren!BR169)))</f>
        <v>0</v>
      </c>
      <c r="I43" s="50">
        <f>IF('SIA 125'!$N$23="GUH",Preisänderungsfaktoren!BS43,IF('SIA 125'!$N$23="TUH",Preisänderungsfaktoren!BS106,IF('SIA 125'!$N$23="TUT",Preisänderungsfaktoren!BS169)))</f>
        <v>0</v>
      </c>
      <c r="J43" s="50">
        <f>IF('SIA 125'!$N$23="GUH",Preisänderungsfaktoren!BT43,IF('SIA 125'!$N$23="TUH",Preisänderungsfaktoren!BT106,IF('SIA 125'!$N$23="TUT",Preisänderungsfaktoren!BT169)))</f>
        <v>0</v>
      </c>
      <c r="K43" s="50">
        <f>IF('SIA 125'!$N$23="GUH",Preisänderungsfaktoren!BU43,IF('SIA 125'!$N$23="TUH",Preisänderungsfaktoren!BU106,IF('SIA 125'!$N$23="TUT",Preisänderungsfaktoren!BU169)))</f>
        <v>0</v>
      </c>
      <c r="L43" s="50">
        <f>IF('SIA 125'!$N$23="GUH",Preisänderungsfaktoren!BV43,IF('SIA 125'!$N$23="TUH",Preisänderungsfaktoren!BV106,IF('SIA 125'!$N$23="TUT",Preisänderungsfaktoren!BV169)))</f>
        <v>0</v>
      </c>
      <c r="M43" s="50">
        <f>IF('SIA 125'!$N$23="GUH",Preisänderungsfaktoren!BW43,IF('SIA 125'!$N$23="TUH",Preisänderungsfaktoren!BW106,IF('SIA 125'!$N$23="TUT",Preisänderungsfaktoren!BW169)))</f>
        <v>0</v>
      </c>
      <c r="N43" s="50">
        <f>IF('SIA 125'!$N$23="GUH",Preisänderungsfaktoren!BX43,IF('SIA 125'!$N$23="TUH",Preisänderungsfaktoren!BX106,IF('SIA 125'!$N$23="TUT",Preisänderungsfaktoren!BX169)))</f>
        <v>0</v>
      </c>
      <c r="O43" s="50">
        <f>IF('SIA 125'!$N$23="GUH",Preisänderungsfaktoren!BY43,IF('SIA 125'!$N$23="TUH",Preisänderungsfaktoren!BY106,IF('SIA 125'!$N$23="TUT",Preisänderungsfaktoren!BY169)))</f>
        <v>0</v>
      </c>
      <c r="P43" s="50">
        <f>IF('SIA 125'!$N$23="GUH",Preisänderungsfaktoren!BZ43,IF('SIA 125'!$N$23="TUH",Preisänderungsfaktoren!BZ106,IF('SIA 125'!$N$23="TUT",Preisänderungsfaktoren!BZ169)))</f>
        <v>0</v>
      </c>
      <c r="Q43" s="50">
        <f>IF('SIA 125'!$N$23="GUH",Preisänderungsfaktoren!CA43,IF('SIA 125'!$N$23="TUH",Preisänderungsfaktoren!CA106,IF('SIA 125'!$N$23="TUT",Preisänderungsfaktoren!CA169)))</f>
        <v>0</v>
      </c>
      <c r="R43" s="50">
        <f>IF('SIA 125'!$N$23="GUH",Preisänderungsfaktoren!CB43,IF('SIA 125'!$N$23="TUH",Preisänderungsfaktoren!CB106,IF('SIA 125'!$N$23="TUT",Preisänderungsfaktoren!CB169)))</f>
        <v>0</v>
      </c>
      <c r="S43" s="50">
        <f>IF('SIA 125'!$N$23="GUH",Preisänderungsfaktoren!CC43,IF('SIA 125'!$N$23="TUH",Preisänderungsfaktoren!CC106,IF('SIA 125'!$N$23="TUT",Preisänderungsfaktoren!CC169)))</f>
        <v>0</v>
      </c>
      <c r="T43" s="50">
        <f>IF('SIA 125'!$N$23="GUH",Preisänderungsfaktoren!CD43,IF('SIA 125'!$N$23="TUH",Preisänderungsfaktoren!CD106,IF('SIA 125'!$N$23="TUT",Preisänderungsfaktoren!CD169)))</f>
        <v>0</v>
      </c>
      <c r="U43" s="50">
        <f>IF('SIA 125'!$N$23="GUH",Preisänderungsfaktoren!CE43,IF('SIA 125'!$N$23="TUH",Preisänderungsfaktoren!CE106,IF('SIA 125'!$N$23="TUT",Preisänderungsfaktoren!CE169)))</f>
        <v>0</v>
      </c>
      <c r="V43" s="50">
        <f>IF('SIA 125'!$N$23="GUH",Preisänderungsfaktoren!CF43,IF('SIA 125'!$N$23="TUH",Preisänderungsfaktoren!CF106,IF('SIA 125'!$N$23="TUT",Preisänderungsfaktoren!CF169)))</f>
        <v>0</v>
      </c>
      <c r="W43" s="50">
        <f>IF('SIA 125'!$N$23="GUH",Preisänderungsfaktoren!CG43,IF('SIA 125'!$N$23="TUH",Preisänderungsfaktoren!CG106,IF('SIA 125'!$N$23="TUT",Preisänderungsfaktoren!CG169)))</f>
        <v>0</v>
      </c>
      <c r="X43" s="50">
        <f>IF('SIA 125'!$N$23="GUH",Preisänderungsfaktoren!CH43,IF('SIA 125'!$N$23="TUH",Preisänderungsfaktoren!CH106,IF('SIA 125'!$N$23="TUT",Preisänderungsfaktoren!CH169)))</f>
        <v>0</v>
      </c>
      <c r="Y43" s="50">
        <f>IF('SIA 125'!$N$23="GUH",Preisänderungsfaktoren!CI43,IF('SIA 125'!$N$23="TUH",Preisänderungsfaktoren!CI106,IF('SIA 125'!$N$23="TUT",Preisänderungsfaktoren!CI169)))</f>
        <v>0</v>
      </c>
      <c r="Z43" s="50">
        <f>IF('SIA 125'!$N$23="GUH",Preisänderungsfaktoren!CJ43,IF('SIA 125'!$N$23="TUH",Preisänderungsfaktoren!CJ106,IF('SIA 125'!$N$23="TUT",Preisänderungsfaktoren!CJ169)))</f>
        <v>0</v>
      </c>
      <c r="AA43" s="50">
        <f>IF('SIA 125'!$N$23="GUH",Preisänderungsfaktoren!CK43,IF('SIA 125'!$N$23="TUH",Preisänderungsfaktoren!CK106,IF('SIA 125'!$N$23="TUT",Preisänderungsfaktoren!CK169)))</f>
        <v>0</v>
      </c>
      <c r="AB43" s="50">
        <f>IF('SIA 125'!$N$23="GUH",Preisänderungsfaktoren!CL43,IF('SIA 125'!$N$23="TUH",Preisänderungsfaktoren!CL106,IF('SIA 125'!$N$23="TUT",Preisänderungsfaktoren!CL169)))</f>
        <v>0</v>
      </c>
      <c r="AC43" s="50">
        <f>IF('SIA 125'!$N$23="GUH",Preisänderungsfaktoren!CM43,IF('SIA 125'!$N$23="TUH",Preisänderungsfaktoren!CM106,IF('SIA 125'!$N$23="TUT",Preisänderungsfaktoren!CM169)))</f>
        <v>0</v>
      </c>
      <c r="AD43" s="50">
        <f>IF('SIA 125'!$N$23="GUH",Preisänderungsfaktoren!CN43,IF('SIA 125'!$N$23="TUH",Preisänderungsfaktoren!CN106,IF('SIA 125'!$N$23="TUT",Preisänderungsfaktoren!CN169)))</f>
        <v>0</v>
      </c>
      <c r="AE43" s="50">
        <f>IF('SIA 125'!$N$23="GUH",Preisänderungsfaktoren!CO43,IF('SIA 125'!$N$23="TUH",Preisänderungsfaktoren!CO106,IF('SIA 125'!$N$23="TUT",Preisänderungsfaktoren!CO169)))</f>
        <v>0</v>
      </c>
      <c r="AF43" s="50">
        <f>IF('SIA 125'!$N$23="GUH",Preisänderungsfaktoren!CP43,IF('SIA 125'!$N$23="TUH",Preisänderungsfaktoren!CP106,IF('SIA 125'!$N$23="TUT",Preisänderungsfaktoren!CP169)))</f>
        <v>0</v>
      </c>
      <c r="AG43" s="50">
        <f>IF('SIA 125'!$N$23="GUH",Preisänderungsfaktoren!CQ43,IF('SIA 125'!$N$23="TUH",Preisänderungsfaktoren!CQ106,IF('SIA 125'!$N$23="TUT",Preisänderungsfaktoren!CQ169)))</f>
        <v>0</v>
      </c>
      <c r="AH43" s="50">
        <f>IF('SIA 125'!$N$23="GUH",Preisänderungsfaktoren!CR43,IF('SIA 125'!$N$23="TUH",Preisänderungsfaktoren!CR106,IF('SIA 125'!$N$23="TUT",Preisänderungsfaktoren!CR169)))</f>
        <v>0</v>
      </c>
      <c r="AI43" s="50">
        <f>IF('SIA 125'!$N$23="GUH",Preisänderungsfaktoren!CS43,IF('SIA 125'!$N$23="TUH",Preisänderungsfaktoren!CS106,IF('SIA 125'!$N$23="TUT",Preisänderungsfaktoren!CS169)))</f>
        <v>0</v>
      </c>
      <c r="AJ43" s="50">
        <f>IF('SIA 125'!$N$23="GUH",Preisänderungsfaktoren!CT43,IF('SIA 125'!$N$23="TUH",Preisänderungsfaktoren!CT106,IF('SIA 125'!$N$23="TUT",Preisänderungsfaktoren!CT169)))</f>
        <v>0</v>
      </c>
      <c r="AK43" s="50">
        <f>IF('SIA 125'!$N$23="GUH",Preisänderungsfaktoren!CU43,IF('SIA 125'!$N$23="TUH",Preisänderungsfaktoren!CU106,IF('SIA 125'!$N$23="TUT",Preisänderungsfaktoren!CU169)))</f>
        <v>0</v>
      </c>
      <c r="AL43" s="50">
        <f>IF('SIA 125'!$N$23="GUH",Preisänderungsfaktoren!CV43,IF('SIA 125'!$N$23="TUH",Preisänderungsfaktoren!CV106,IF('SIA 125'!$N$23="TUT",Preisänderungsfaktoren!CV169)))</f>
        <v>0</v>
      </c>
      <c r="AM43" s="50">
        <f>IF('SIA 125'!$N$23="GUH",Preisänderungsfaktoren!CW43,IF('SIA 125'!$N$23="TUH",Preisänderungsfaktoren!CW106,IF('SIA 125'!$N$23="TUT",Preisänderungsfaktoren!CW169)))</f>
        <v>0</v>
      </c>
      <c r="AN43" s="50">
        <f>IF('SIA 125'!$N$23="GUH",Preisänderungsfaktoren!CX43,IF('SIA 125'!$N$23="TUH",Preisänderungsfaktoren!CX106,IF('SIA 125'!$N$23="TUT",Preisänderungsfaktoren!CX169)))</f>
        <v>0</v>
      </c>
      <c r="AO43" s="50">
        <f>IF('SIA 125'!$N$23="GUH",Preisänderungsfaktoren!CY43,IF('SIA 125'!$N$23="TUH",Preisänderungsfaktoren!CY106,IF('SIA 125'!$N$23="TUT",Preisänderungsfaktoren!CY169)))</f>
        <v>0</v>
      </c>
      <c r="AP43" s="50">
        <f>IF('SIA 125'!$N$23="GUH",Preisänderungsfaktoren!CZ43,IF('SIA 125'!$N$23="TUH",Preisänderungsfaktoren!CZ106,IF('SIA 125'!$N$23="TUT",Preisänderungsfaktoren!CZ169)))</f>
        <v>0</v>
      </c>
      <c r="AQ43" s="50">
        <f>IF('SIA 125'!$N$23="GUH",Preisänderungsfaktoren!DA43,IF('SIA 125'!$N$23="TUH",Preisänderungsfaktoren!DA106,IF('SIA 125'!$N$23="TUT",Preisänderungsfaktoren!DA169)))</f>
        <v>0</v>
      </c>
      <c r="AR43" s="50">
        <f>IF('SIA 125'!$N$23="GUH",Preisänderungsfaktoren!DB43,IF('SIA 125'!$N$23="TUH",Preisänderungsfaktoren!DB106,IF('SIA 125'!$N$23="TUT",Preisänderungsfaktoren!DB169)))</f>
        <v>0</v>
      </c>
      <c r="AS43" s="50">
        <f>IF('SIA 125'!$N$23="GUH",Preisänderungsfaktoren!DC43,IF('SIA 125'!$N$23="TUH",Preisänderungsfaktoren!DC106,IF('SIA 125'!$N$23="TUT",Preisänderungsfaktoren!DC169)))</f>
        <v>0</v>
      </c>
      <c r="AT43" s="50">
        <f>IF('SIA 125'!$N$23="GUH",Preisänderungsfaktoren!DD43,IF('SIA 125'!$N$23="TUH",Preisänderungsfaktoren!DD106,IF('SIA 125'!$N$23="TUT",Preisänderungsfaktoren!DD169)))</f>
        <v>4.3899999999999997</v>
      </c>
      <c r="AU43" s="50">
        <f>IF('SIA 125'!$N$23="GUH",Preisänderungsfaktoren!DE43,IF('SIA 125'!$N$23="TUH",Preisänderungsfaktoren!DE106,IF('SIA 125'!$N$23="TUT",Preisänderungsfaktoren!DE169)))</f>
        <v>6.9</v>
      </c>
      <c r="AV43" s="50">
        <f>IF('SIA 125'!$N$23="GUH",Preisänderungsfaktoren!DF43,IF('SIA 125'!$N$23="TUH",Preisänderungsfaktoren!DF106,IF('SIA 125'!$N$23="TUT",Preisänderungsfaktoren!DF169)))</f>
        <v>5.17</v>
      </c>
      <c r="AW43" s="50">
        <f>IF('SIA 125'!$N$23="GUH",Preisänderungsfaktoren!DG43,IF('SIA 125'!$N$23="TUH",Preisänderungsfaktoren!DG106,IF('SIA 125'!$N$23="TUT",Preisänderungsfaktoren!DG169)))</f>
        <v>5.1100000000000003</v>
      </c>
      <c r="AX43" s="50">
        <f>IF('SIA 125'!$N$23="GUH",Preisänderungsfaktoren!DH43,IF('SIA 125'!$N$23="TUH",Preisänderungsfaktoren!DH106,IF('SIA 125'!$N$23="TUT",Preisänderungsfaktoren!DH169)))</f>
        <v>6.81</v>
      </c>
      <c r="AY43" s="50">
        <f>IF('SIA 125'!$N$23="GUH",Preisänderungsfaktoren!DI43,IF('SIA 125'!$N$23="TUH",Preisänderungsfaktoren!DI106,IF('SIA 125'!$N$23="TUT",Preisänderungsfaktoren!DI169)))</f>
        <v>6.9</v>
      </c>
      <c r="AZ43" s="50">
        <f>IF('SIA 125'!$N$23="GUH",Preisänderungsfaktoren!DJ43,IF('SIA 125'!$N$23="TUH",Preisänderungsfaktoren!DJ106,IF('SIA 125'!$N$23="TUT",Preisänderungsfaktoren!DJ169)))</f>
        <v>5.55</v>
      </c>
      <c r="BA43" s="50">
        <f>IF('SIA 125'!$N$23="GUH",Preisänderungsfaktoren!DK43,IF('SIA 125'!$N$23="TUH",Preisänderungsfaktoren!DK106,IF('SIA 125'!$N$23="TUT",Preisänderungsfaktoren!DK169)))</f>
        <v>6.09</v>
      </c>
      <c r="BB43" s="50">
        <f>IF('SIA 125'!$N$23="GUH",Preisänderungsfaktoren!DL43,IF('SIA 125'!$N$23="TUH",Preisänderungsfaktoren!DL106,IF('SIA 125'!$N$23="TUT",Preisänderungsfaktoren!DL169)))</f>
        <v>7.08</v>
      </c>
      <c r="BC43" s="50">
        <f>IF('SIA 125'!$N$23="GUH",Preisänderungsfaktoren!DM43,IF('SIA 125'!$N$23="TUH",Preisänderungsfaktoren!DM106,IF('SIA 125'!$N$23="TUT",Preisänderungsfaktoren!DM169)))</f>
        <v>6.92</v>
      </c>
      <c r="BD43" s="50">
        <f>IF('SIA 125'!$N$23="GUH",Preisänderungsfaktoren!DN43,IF('SIA 125'!$N$23="TUH",Preisänderungsfaktoren!DN106,IF('SIA 125'!$N$23="TUT",Preisänderungsfaktoren!DN169)))</f>
        <v>6.06</v>
      </c>
      <c r="BE43" s="50">
        <f>IF('SIA 125'!$N$23="GUH",Preisänderungsfaktoren!DO43,IF('SIA 125'!$N$23="TUH",Preisänderungsfaktoren!DO106,IF('SIA 125'!$N$23="TUT",Preisänderungsfaktoren!DO169)))</f>
        <v>6.6</v>
      </c>
      <c r="BF43" s="50">
        <f>IF('SIA 125'!$N$23="GUH",Preisänderungsfaktoren!DP43,IF('SIA 125'!$N$23="TUH",Preisänderungsfaktoren!DP106,IF('SIA 125'!$N$23="TUT",Preisänderungsfaktoren!DP169)))</f>
        <v>7.97</v>
      </c>
      <c r="BG43" s="50">
        <f>IF('SIA 125'!$N$23="GUH",Preisänderungsfaktoren!DQ43,IF('SIA 125'!$N$23="TUH",Preisänderungsfaktoren!DQ106,IF('SIA 125'!$N$23="TUT",Preisänderungsfaktoren!DQ169)))</f>
        <v>7.89</v>
      </c>
      <c r="BH43" s="50">
        <f>IF('SIA 125'!$N$23="GUH",Preisänderungsfaktoren!DR43,IF('SIA 125'!$N$23="TUH",Preisänderungsfaktoren!DR106,IF('SIA 125'!$N$23="TUT",Preisänderungsfaktoren!DR169)))</f>
        <v>6.8</v>
      </c>
      <c r="BI43" s="50">
        <f>IF('SIA 125'!$N$23="GUH",Preisänderungsfaktoren!DS43,IF('SIA 125'!$N$23="TUH",Preisänderungsfaktoren!DS106,IF('SIA 125'!$N$23="TUT",Preisänderungsfaktoren!DS169)))</f>
        <v>0</v>
      </c>
      <c r="BK43" s="1" t="s">
        <v>122</v>
      </c>
      <c r="BL43" s="50">
        <v>0</v>
      </c>
      <c r="BM43" s="50">
        <v>0</v>
      </c>
      <c r="BN43" s="50">
        <v>0</v>
      </c>
      <c r="BO43" s="50">
        <v>0</v>
      </c>
      <c r="BP43" s="50">
        <v>0</v>
      </c>
      <c r="BQ43" s="50">
        <v>0</v>
      </c>
      <c r="BR43" s="50">
        <v>0</v>
      </c>
      <c r="BS43" s="50">
        <v>0</v>
      </c>
      <c r="BT43" s="50">
        <v>0</v>
      </c>
      <c r="BU43" s="50">
        <v>0</v>
      </c>
      <c r="BV43" s="50">
        <v>0</v>
      </c>
      <c r="BW43" s="50">
        <v>0</v>
      </c>
      <c r="BX43" s="50">
        <v>0</v>
      </c>
      <c r="BY43" s="50">
        <v>0</v>
      </c>
      <c r="BZ43" s="50">
        <v>0</v>
      </c>
      <c r="CA43" s="50">
        <v>0</v>
      </c>
      <c r="CB43" s="50">
        <v>0</v>
      </c>
      <c r="CC43" s="50">
        <v>0</v>
      </c>
      <c r="CD43" s="50">
        <v>0</v>
      </c>
      <c r="CE43" s="50">
        <v>0</v>
      </c>
      <c r="CF43" s="50">
        <v>0</v>
      </c>
      <c r="CG43" s="50">
        <v>0</v>
      </c>
      <c r="CH43" s="50">
        <v>0</v>
      </c>
      <c r="CI43" s="50">
        <v>0</v>
      </c>
      <c r="CJ43" s="50">
        <v>0</v>
      </c>
      <c r="CK43" s="50">
        <v>0</v>
      </c>
      <c r="CL43" s="50">
        <v>0</v>
      </c>
      <c r="CM43" s="50">
        <v>0</v>
      </c>
      <c r="CN43" s="50">
        <v>0</v>
      </c>
      <c r="CO43" s="50">
        <v>0</v>
      </c>
      <c r="CP43" s="50">
        <v>0</v>
      </c>
      <c r="CQ43" s="50">
        <v>0</v>
      </c>
      <c r="CR43" s="50">
        <v>0</v>
      </c>
      <c r="CS43" s="50">
        <v>0</v>
      </c>
      <c r="CT43" s="50">
        <v>0</v>
      </c>
      <c r="CU43" s="50">
        <v>0</v>
      </c>
      <c r="CV43" s="50">
        <v>0</v>
      </c>
      <c r="CW43" s="50">
        <v>0</v>
      </c>
      <c r="CX43" s="50">
        <v>0</v>
      </c>
      <c r="CY43" s="50">
        <v>0</v>
      </c>
      <c r="CZ43" s="50">
        <v>0</v>
      </c>
      <c r="DA43" s="50">
        <v>0</v>
      </c>
      <c r="DB43" s="50">
        <v>0</v>
      </c>
      <c r="DC43" s="50">
        <v>0</v>
      </c>
      <c r="DD43" s="50">
        <v>4.3899999999999997</v>
      </c>
      <c r="DE43" s="50">
        <v>6.9</v>
      </c>
      <c r="DF43" s="50">
        <v>5.17</v>
      </c>
      <c r="DG43" s="50">
        <v>5.1100000000000003</v>
      </c>
      <c r="DH43" s="50">
        <v>6.81</v>
      </c>
      <c r="DI43" s="50">
        <v>6.9</v>
      </c>
      <c r="DJ43" s="50">
        <v>5.55</v>
      </c>
      <c r="DK43" s="50">
        <v>6.09</v>
      </c>
      <c r="DL43" s="50">
        <v>7.08</v>
      </c>
      <c r="DM43" s="50">
        <v>6.92</v>
      </c>
      <c r="DN43" s="50">
        <v>6.06</v>
      </c>
      <c r="DO43" s="50">
        <v>6.6</v>
      </c>
      <c r="DP43" s="50">
        <v>7.97</v>
      </c>
      <c r="DQ43" s="50">
        <v>7.89</v>
      </c>
      <c r="DR43" s="50">
        <v>6.8</v>
      </c>
      <c r="DS43" s="50"/>
    </row>
    <row r="44" spans="1:123" x14ac:dyDescent="0.35">
      <c r="A44" s="1" t="s">
        <v>123</v>
      </c>
      <c r="B44" s="50">
        <f>IF('SIA 125'!$N$23="GUH",Preisänderungsfaktoren!BL44,IF('SIA 125'!$N$23="TUH",Preisänderungsfaktoren!BL107,IF('SIA 125'!$N$23="TUT",Preisänderungsfaktoren!BL170)))</f>
        <v>0</v>
      </c>
      <c r="C44" s="50">
        <f>IF('SIA 125'!$N$23="GUH",Preisänderungsfaktoren!BM44,IF('SIA 125'!$N$23="TUH",Preisänderungsfaktoren!BM107,IF('SIA 125'!$N$23="TUT",Preisänderungsfaktoren!BM170)))</f>
        <v>0</v>
      </c>
      <c r="D44" s="50">
        <f>IF('SIA 125'!$N$23="GUH",Preisänderungsfaktoren!BN44,IF('SIA 125'!$N$23="TUH",Preisänderungsfaktoren!BN107,IF('SIA 125'!$N$23="TUT",Preisänderungsfaktoren!BN170)))</f>
        <v>0</v>
      </c>
      <c r="E44" s="50">
        <f>IF('SIA 125'!$N$23="GUH",Preisänderungsfaktoren!BO44,IF('SIA 125'!$N$23="TUH",Preisänderungsfaktoren!BO107,IF('SIA 125'!$N$23="TUT",Preisänderungsfaktoren!BO170)))</f>
        <v>0</v>
      </c>
      <c r="F44" s="50">
        <f>IF('SIA 125'!$N$23="GUH",Preisänderungsfaktoren!BP44,IF('SIA 125'!$N$23="TUH",Preisänderungsfaktoren!BP107,IF('SIA 125'!$N$23="TUT",Preisänderungsfaktoren!BP170)))</f>
        <v>0</v>
      </c>
      <c r="G44" s="50">
        <f>IF('SIA 125'!$N$23="GUH",Preisänderungsfaktoren!BQ44,IF('SIA 125'!$N$23="TUH",Preisänderungsfaktoren!BQ107,IF('SIA 125'!$N$23="TUT",Preisänderungsfaktoren!BQ170)))</f>
        <v>0</v>
      </c>
      <c r="H44" s="50">
        <f>IF('SIA 125'!$N$23="GUH",Preisänderungsfaktoren!BR44,IF('SIA 125'!$N$23="TUH",Preisänderungsfaktoren!BR107,IF('SIA 125'!$N$23="TUT",Preisänderungsfaktoren!BR170)))</f>
        <v>0</v>
      </c>
      <c r="I44" s="50">
        <f>IF('SIA 125'!$N$23="GUH",Preisänderungsfaktoren!BS44,IF('SIA 125'!$N$23="TUH",Preisänderungsfaktoren!BS107,IF('SIA 125'!$N$23="TUT",Preisänderungsfaktoren!BS170)))</f>
        <v>0</v>
      </c>
      <c r="J44" s="50">
        <f>IF('SIA 125'!$N$23="GUH",Preisänderungsfaktoren!BT44,IF('SIA 125'!$N$23="TUH",Preisänderungsfaktoren!BT107,IF('SIA 125'!$N$23="TUT",Preisänderungsfaktoren!BT170)))</f>
        <v>0</v>
      </c>
      <c r="K44" s="50">
        <f>IF('SIA 125'!$N$23="GUH",Preisänderungsfaktoren!BU44,IF('SIA 125'!$N$23="TUH",Preisänderungsfaktoren!BU107,IF('SIA 125'!$N$23="TUT",Preisänderungsfaktoren!BU170)))</f>
        <v>0</v>
      </c>
      <c r="L44" s="50">
        <f>IF('SIA 125'!$N$23="GUH",Preisänderungsfaktoren!BV44,IF('SIA 125'!$N$23="TUH",Preisänderungsfaktoren!BV107,IF('SIA 125'!$N$23="TUT",Preisänderungsfaktoren!BV170)))</f>
        <v>0</v>
      </c>
      <c r="M44" s="50">
        <f>IF('SIA 125'!$N$23="GUH",Preisänderungsfaktoren!BW44,IF('SIA 125'!$N$23="TUH",Preisänderungsfaktoren!BW107,IF('SIA 125'!$N$23="TUT",Preisänderungsfaktoren!BW170)))</f>
        <v>0</v>
      </c>
      <c r="N44" s="50">
        <f>IF('SIA 125'!$N$23="GUH",Preisänderungsfaktoren!BX44,IF('SIA 125'!$N$23="TUH",Preisänderungsfaktoren!BX107,IF('SIA 125'!$N$23="TUT",Preisänderungsfaktoren!BX170)))</f>
        <v>0</v>
      </c>
      <c r="O44" s="50">
        <f>IF('SIA 125'!$N$23="GUH",Preisänderungsfaktoren!BY44,IF('SIA 125'!$N$23="TUH",Preisänderungsfaktoren!BY107,IF('SIA 125'!$N$23="TUT",Preisänderungsfaktoren!BY170)))</f>
        <v>0</v>
      </c>
      <c r="P44" s="50">
        <f>IF('SIA 125'!$N$23="GUH",Preisänderungsfaktoren!BZ44,IF('SIA 125'!$N$23="TUH",Preisänderungsfaktoren!BZ107,IF('SIA 125'!$N$23="TUT",Preisänderungsfaktoren!BZ170)))</f>
        <v>0</v>
      </c>
      <c r="Q44" s="50">
        <f>IF('SIA 125'!$N$23="GUH",Preisänderungsfaktoren!CA44,IF('SIA 125'!$N$23="TUH",Preisänderungsfaktoren!CA107,IF('SIA 125'!$N$23="TUT",Preisänderungsfaktoren!CA170)))</f>
        <v>0</v>
      </c>
      <c r="R44" s="50">
        <f>IF('SIA 125'!$N$23="GUH",Preisänderungsfaktoren!CB44,IF('SIA 125'!$N$23="TUH",Preisänderungsfaktoren!CB107,IF('SIA 125'!$N$23="TUT",Preisänderungsfaktoren!CB170)))</f>
        <v>0</v>
      </c>
      <c r="S44" s="50">
        <f>IF('SIA 125'!$N$23="GUH",Preisänderungsfaktoren!CC44,IF('SIA 125'!$N$23="TUH",Preisänderungsfaktoren!CC107,IF('SIA 125'!$N$23="TUT",Preisänderungsfaktoren!CC170)))</f>
        <v>0</v>
      </c>
      <c r="T44" s="50">
        <f>IF('SIA 125'!$N$23="GUH",Preisänderungsfaktoren!CD44,IF('SIA 125'!$N$23="TUH",Preisänderungsfaktoren!CD107,IF('SIA 125'!$N$23="TUT",Preisänderungsfaktoren!CD170)))</f>
        <v>0</v>
      </c>
      <c r="U44" s="50">
        <f>IF('SIA 125'!$N$23="GUH",Preisänderungsfaktoren!CE44,IF('SIA 125'!$N$23="TUH",Preisänderungsfaktoren!CE107,IF('SIA 125'!$N$23="TUT",Preisänderungsfaktoren!CE170)))</f>
        <v>0</v>
      </c>
      <c r="V44" s="50">
        <f>IF('SIA 125'!$N$23="GUH",Preisänderungsfaktoren!CF44,IF('SIA 125'!$N$23="TUH",Preisänderungsfaktoren!CF107,IF('SIA 125'!$N$23="TUT",Preisänderungsfaktoren!CF170)))</f>
        <v>0</v>
      </c>
      <c r="W44" s="50">
        <f>IF('SIA 125'!$N$23="GUH",Preisänderungsfaktoren!CG44,IF('SIA 125'!$N$23="TUH",Preisänderungsfaktoren!CG107,IF('SIA 125'!$N$23="TUT",Preisänderungsfaktoren!CG170)))</f>
        <v>0</v>
      </c>
      <c r="X44" s="50">
        <f>IF('SIA 125'!$N$23="GUH",Preisänderungsfaktoren!CH44,IF('SIA 125'!$N$23="TUH",Preisänderungsfaktoren!CH107,IF('SIA 125'!$N$23="TUT",Preisänderungsfaktoren!CH170)))</f>
        <v>0</v>
      </c>
      <c r="Y44" s="50">
        <f>IF('SIA 125'!$N$23="GUH",Preisänderungsfaktoren!CI44,IF('SIA 125'!$N$23="TUH",Preisänderungsfaktoren!CI107,IF('SIA 125'!$N$23="TUT",Preisänderungsfaktoren!CI170)))</f>
        <v>0</v>
      </c>
      <c r="Z44" s="50">
        <f>IF('SIA 125'!$N$23="GUH",Preisänderungsfaktoren!CJ44,IF('SIA 125'!$N$23="TUH",Preisänderungsfaktoren!CJ107,IF('SIA 125'!$N$23="TUT",Preisänderungsfaktoren!CJ170)))</f>
        <v>0</v>
      </c>
      <c r="AA44" s="50">
        <f>IF('SIA 125'!$N$23="GUH",Preisänderungsfaktoren!CK44,IF('SIA 125'!$N$23="TUH",Preisänderungsfaktoren!CK107,IF('SIA 125'!$N$23="TUT",Preisänderungsfaktoren!CK170)))</f>
        <v>0</v>
      </c>
      <c r="AB44" s="50">
        <f>IF('SIA 125'!$N$23="GUH",Preisänderungsfaktoren!CL44,IF('SIA 125'!$N$23="TUH",Preisänderungsfaktoren!CL107,IF('SIA 125'!$N$23="TUT",Preisänderungsfaktoren!CL170)))</f>
        <v>0</v>
      </c>
      <c r="AC44" s="50">
        <f>IF('SIA 125'!$N$23="GUH",Preisänderungsfaktoren!CM44,IF('SIA 125'!$N$23="TUH",Preisänderungsfaktoren!CM107,IF('SIA 125'!$N$23="TUT",Preisänderungsfaktoren!CM170)))</f>
        <v>0</v>
      </c>
      <c r="AD44" s="50">
        <f>IF('SIA 125'!$N$23="GUH",Preisänderungsfaktoren!CN44,IF('SIA 125'!$N$23="TUH",Preisänderungsfaktoren!CN107,IF('SIA 125'!$N$23="TUT",Preisänderungsfaktoren!CN170)))</f>
        <v>0</v>
      </c>
      <c r="AE44" s="50">
        <f>IF('SIA 125'!$N$23="GUH",Preisänderungsfaktoren!CO44,IF('SIA 125'!$N$23="TUH",Preisänderungsfaktoren!CO107,IF('SIA 125'!$N$23="TUT",Preisänderungsfaktoren!CO170)))</f>
        <v>0</v>
      </c>
      <c r="AF44" s="50">
        <f>IF('SIA 125'!$N$23="GUH",Preisänderungsfaktoren!CP44,IF('SIA 125'!$N$23="TUH",Preisänderungsfaktoren!CP107,IF('SIA 125'!$N$23="TUT",Preisänderungsfaktoren!CP170)))</f>
        <v>0</v>
      </c>
      <c r="AG44" s="50">
        <f>IF('SIA 125'!$N$23="GUH",Preisänderungsfaktoren!CQ44,IF('SIA 125'!$N$23="TUH",Preisänderungsfaktoren!CQ107,IF('SIA 125'!$N$23="TUT",Preisänderungsfaktoren!CQ170)))</f>
        <v>0</v>
      </c>
      <c r="AH44" s="50">
        <f>IF('SIA 125'!$N$23="GUH",Preisänderungsfaktoren!CR44,IF('SIA 125'!$N$23="TUH",Preisänderungsfaktoren!CR107,IF('SIA 125'!$N$23="TUT",Preisänderungsfaktoren!CR170)))</f>
        <v>0</v>
      </c>
      <c r="AI44" s="50">
        <f>IF('SIA 125'!$N$23="GUH",Preisänderungsfaktoren!CS44,IF('SIA 125'!$N$23="TUH",Preisänderungsfaktoren!CS107,IF('SIA 125'!$N$23="TUT",Preisänderungsfaktoren!CS170)))</f>
        <v>0</v>
      </c>
      <c r="AJ44" s="50">
        <f>IF('SIA 125'!$N$23="GUH",Preisänderungsfaktoren!CT44,IF('SIA 125'!$N$23="TUH",Preisänderungsfaktoren!CT107,IF('SIA 125'!$N$23="TUT",Preisänderungsfaktoren!CT170)))</f>
        <v>0</v>
      </c>
      <c r="AK44" s="50">
        <f>IF('SIA 125'!$N$23="GUH",Preisänderungsfaktoren!CU44,IF('SIA 125'!$N$23="TUH",Preisänderungsfaktoren!CU107,IF('SIA 125'!$N$23="TUT",Preisänderungsfaktoren!CU170)))</f>
        <v>0</v>
      </c>
      <c r="AL44" s="50">
        <f>IF('SIA 125'!$N$23="GUH",Preisänderungsfaktoren!CV44,IF('SIA 125'!$N$23="TUH",Preisänderungsfaktoren!CV107,IF('SIA 125'!$N$23="TUT",Preisänderungsfaktoren!CV170)))</f>
        <v>0</v>
      </c>
      <c r="AM44" s="50">
        <f>IF('SIA 125'!$N$23="GUH",Preisänderungsfaktoren!CW44,IF('SIA 125'!$N$23="TUH",Preisänderungsfaktoren!CW107,IF('SIA 125'!$N$23="TUT",Preisänderungsfaktoren!CW170)))</f>
        <v>0</v>
      </c>
      <c r="AN44" s="50">
        <f>IF('SIA 125'!$N$23="GUH",Preisänderungsfaktoren!CX44,IF('SIA 125'!$N$23="TUH",Preisänderungsfaktoren!CX107,IF('SIA 125'!$N$23="TUT",Preisänderungsfaktoren!CX170)))</f>
        <v>0</v>
      </c>
      <c r="AO44" s="50">
        <f>IF('SIA 125'!$N$23="GUH",Preisänderungsfaktoren!CY44,IF('SIA 125'!$N$23="TUH",Preisänderungsfaktoren!CY107,IF('SIA 125'!$N$23="TUT",Preisänderungsfaktoren!CY170)))</f>
        <v>0</v>
      </c>
      <c r="AP44" s="50">
        <f>IF('SIA 125'!$N$23="GUH",Preisänderungsfaktoren!CZ44,IF('SIA 125'!$N$23="TUH",Preisänderungsfaktoren!CZ107,IF('SIA 125'!$N$23="TUT",Preisänderungsfaktoren!CZ170)))</f>
        <v>0</v>
      </c>
      <c r="AQ44" s="50">
        <f>IF('SIA 125'!$N$23="GUH",Preisänderungsfaktoren!DA44,IF('SIA 125'!$N$23="TUH",Preisänderungsfaktoren!DA107,IF('SIA 125'!$N$23="TUT",Preisänderungsfaktoren!DA170)))</f>
        <v>0</v>
      </c>
      <c r="AR44" s="50">
        <f>IF('SIA 125'!$N$23="GUH",Preisänderungsfaktoren!DB44,IF('SIA 125'!$N$23="TUH",Preisänderungsfaktoren!DB107,IF('SIA 125'!$N$23="TUT",Preisänderungsfaktoren!DB170)))</f>
        <v>0</v>
      </c>
      <c r="AS44" s="50">
        <f>IF('SIA 125'!$N$23="GUH",Preisänderungsfaktoren!DC44,IF('SIA 125'!$N$23="TUH",Preisänderungsfaktoren!DC107,IF('SIA 125'!$N$23="TUT",Preisänderungsfaktoren!DC170)))</f>
        <v>0</v>
      </c>
      <c r="AT44" s="50">
        <f>IF('SIA 125'!$N$23="GUH",Preisänderungsfaktoren!DD44,IF('SIA 125'!$N$23="TUH",Preisänderungsfaktoren!DD107,IF('SIA 125'!$N$23="TUT",Preisänderungsfaktoren!DD170)))</f>
        <v>3.98</v>
      </c>
      <c r="AU44" s="50">
        <f>IF('SIA 125'!$N$23="GUH",Preisänderungsfaktoren!DE44,IF('SIA 125'!$N$23="TUH",Preisänderungsfaktoren!DE107,IF('SIA 125'!$N$23="TUT",Preisänderungsfaktoren!DE170)))</f>
        <v>6.42</v>
      </c>
      <c r="AV44" s="50">
        <f>IF('SIA 125'!$N$23="GUH",Preisänderungsfaktoren!DF44,IF('SIA 125'!$N$23="TUH",Preisänderungsfaktoren!DF107,IF('SIA 125'!$N$23="TUT",Preisänderungsfaktoren!DF170)))</f>
        <v>4.7</v>
      </c>
      <c r="AW44" s="50">
        <f>IF('SIA 125'!$N$23="GUH",Preisänderungsfaktoren!DG44,IF('SIA 125'!$N$23="TUH",Preisänderungsfaktoren!DG107,IF('SIA 125'!$N$23="TUT",Preisänderungsfaktoren!DG170)))</f>
        <v>4.66</v>
      </c>
      <c r="AX44" s="50">
        <f>IF('SIA 125'!$N$23="GUH",Preisänderungsfaktoren!DH44,IF('SIA 125'!$N$23="TUH",Preisänderungsfaktoren!DH107,IF('SIA 125'!$N$23="TUT",Preisänderungsfaktoren!DH170)))</f>
        <v>6.37</v>
      </c>
      <c r="AY44" s="50">
        <f>IF('SIA 125'!$N$23="GUH",Preisänderungsfaktoren!DI44,IF('SIA 125'!$N$23="TUH",Preisänderungsfaktoren!DI107,IF('SIA 125'!$N$23="TUT",Preisänderungsfaktoren!DI170)))</f>
        <v>6.45</v>
      </c>
      <c r="AZ44" s="50">
        <f>IF('SIA 125'!$N$23="GUH",Preisänderungsfaktoren!DJ44,IF('SIA 125'!$N$23="TUH",Preisänderungsfaktoren!DJ107,IF('SIA 125'!$N$23="TUT",Preisänderungsfaktoren!DJ170)))</f>
        <v>5.0999999999999996</v>
      </c>
      <c r="BA44" s="50">
        <f>IF('SIA 125'!$N$23="GUH",Preisänderungsfaktoren!DK44,IF('SIA 125'!$N$23="TUH",Preisänderungsfaktoren!DK107,IF('SIA 125'!$N$23="TUT",Preisänderungsfaktoren!DK170)))</f>
        <v>5.65</v>
      </c>
      <c r="BB44" s="50">
        <f>IF('SIA 125'!$N$23="GUH",Preisänderungsfaktoren!DL44,IF('SIA 125'!$N$23="TUH",Preisänderungsfaktoren!DL107,IF('SIA 125'!$N$23="TUT",Preisänderungsfaktoren!DL170)))</f>
        <v>6.64</v>
      </c>
      <c r="BC44" s="50">
        <f>IF('SIA 125'!$N$23="GUH",Preisänderungsfaktoren!DM44,IF('SIA 125'!$N$23="TUH",Preisänderungsfaktoren!DM107,IF('SIA 125'!$N$23="TUT",Preisänderungsfaktoren!DM170)))</f>
        <v>6.48</v>
      </c>
      <c r="BD44" s="50">
        <f>IF('SIA 125'!$N$23="GUH",Preisänderungsfaktoren!DN44,IF('SIA 125'!$N$23="TUH",Preisänderungsfaktoren!DN107,IF('SIA 125'!$N$23="TUT",Preisänderungsfaktoren!DN170)))</f>
        <v>5.62</v>
      </c>
      <c r="BE44" s="50">
        <f>IF('SIA 125'!$N$23="GUH",Preisänderungsfaktoren!DO44,IF('SIA 125'!$N$23="TUH",Preisänderungsfaktoren!DO107,IF('SIA 125'!$N$23="TUT",Preisänderungsfaktoren!DO170)))</f>
        <v>6.17</v>
      </c>
      <c r="BF44" s="50">
        <f>IF('SIA 125'!$N$23="GUH",Preisänderungsfaktoren!DP44,IF('SIA 125'!$N$23="TUH",Preisänderungsfaktoren!DP107,IF('SIA 125'!$N$23="TUT",Preisänderungsfaktoren!DP170)))</f>
        <v>7.55</v>
      </c>
      <c r="BG44" s="50">
        <f>IF('SIA 125'!$N$23="GUH",Preisänderungsfaktoren!DQ44,IF('SIA 125'!$N$23="TUH",Preisänderungsfaktoren!DQ107,IF('SIA 125'!$N$23="TUT",Preisänderungsfaktoren!DQ170)))</f>
        <v>7.47</v>
      </c>
      <c r="BH44" s="50">
        <f>IF('SIA 125'!$N$23="GUH",Preisänderungsfaktoren!DR44,IF('SIA 125'!$N$23="TUH",Preisänderungsfaktoren!DR107,IF('SIA 125'!$N$23="TUT",Preisänderungsfaktoren!DR170)))</f>
        <v>6.38</v>
      </c>
      <c r="BI44" s="50">
        <f>IF('SIA 125'!$N$23="GUH",Preisänderungsfaktoren!DS44,IF('SIA 125'!$N$23="TUH",Preisänderungsfaktoren!DS107,IF('SIA 125'!$N$23="TUT",Preisänderungsfaktoren!DS170)))</f>
        <v>0</v>
      </c>
      <c r="BK44" s="1" t="s">
        <v>123</v>
      </c>
      <c r="BL44" s="50">
        <v>0</v>
      </c>
      <c r="BM44" s="50">
        <v>0</v>
      </c>
      <c r="BN44" s="50">
        <v>0</v>
      </c>
      <c r="BO44" s="50">
        <v>0</v>
      </c>
      <c r="BP44" s="50">
        <v>0</v>
      </c>
      <c r="BQ44" s="50">
        <v>0</v>
      </c>
      <c r="BR44" s="50">
        <v>0</v>
      </c>
      <c r="BS44" s="50">
        <v>0</v>
      </c>
      <c r="BT44" s="50">
        <v>0</v>
      </c>
      <c r="BU44" s="50">
        <v>0</v>
      </c>
      <c r="BV44" s="50">
        <v>0</v>
      </c>
      <c r="BW44" s="50">
        <v>0</v>
      </c>
      <c r="BX44" s="50">
        <v>0</v>
      </c>
      <c r="BY44" s="50">
        <v>0</v>
      </c>
      <c r="BZ44" s="50">
        <v>0</v>
      </c>
      <c r="CA44" s="50">
        <v>0</v>
      </c>
      <c r="CB44" s="50">
        <v>0</v>
      </c>
      <c r="CC44" s="50">
        <v>0</v>
      </c>
      <c r="CD44" s="50">
        <v>0</v>
      </c>
      <c r="CE44" s="50">
        <v>0</v>
      </c>
      <c r="CF44" s="50">
        <v>0</v>
      </c>
      <c r="CG44" s="50">
        <v>0</v>
      </c>
      <c r="CH44" s="50">
        <v>0</v>
      </c>
      <c r="CI44" s="50">
        <v>0</v>
      </c>
      <c r="CJ44" s="50">
        <v>0</v>
      </c>
      <c r="CK44" s="50">
        <v>0</v>
      </c>
      <c r="CL44" s="50">
        <v>0</v>
      </c>
      <c r="CM44" s="50">
        <v>0</v>
      </c>
      <c r="CN44" s="50">
        <v>0</v>
      </c>
      <c r="CO44" s="50">
        <v>0</v>
      </c>
      <c r="CP44" s="50">
        <v>0</v>
      </c>
      <c r="CQ44" s="50">
        <v>0</v>
      </c>
      <c r="CR44" s="50">
        <v>0</v>
      </c>
      <c r="CS44" s="50">
        <v>0</v>
      </c>
      <c r="CT44" s="50">
        <v>0</v>
      </c>
      <c r="CU44" s="50">
        <v>0</v>
      </c>
      <c r="CV44" s="50">
        <v>0</v>
      </c>
      <c r="CW44" s="50">
        <v>0</v>
      </c>
      <c r="CX44" s="50">
        <v>0</v>
      </c>
      <c r="CY44" s="50">
        <v>0</v>
      </c>
      <c r="CZ44" s="50">
        <v>0</v>
      </c>
      <c r="DA44" s="50">
        <v>0</v>
      </c>
      <c r="DB44" s="50">
        <v>0</v>
      </c>
      <c r="DC44" s="50">
        <v>0</v>
      </c>
      <c r="DD44" s="50">
        <v>3.98</v>
      </c>
      <c r="DE44" s="50">
        <v>6.42</v>
      </c>
      <c r="DF44" s="50">
        <v>4.7</v>
      </c>
      <c r="DG44" s="50">
        <v>4.66</v>
      </c>
      <c r="DH44" s="50">
        <v>6.37</v>
      </c>
      <c r="DI44" s="50">
        <v>6.45</v>
      </c>
      <c r="DJ44" s="50">
        <v>5.0999999999999996</v>
      </c>
      <c r="DK44" s="50">
        <v>5.65</v>
      </c>
      <c r="DL44" s="50">
        <v>6.64</v>
      </c>
      <c r="DM44" s="50">
        <v>6.48</v>
      </c>
      <c r="DN44" s="50">
        <v>5.62</v>
      </c>
      <c r="DO44" s="50">
        <v>6.17</v>
      </c>
      <c r="DP44" s="50">
        <v>7.55</v>
      </c>
      <c r="DQ44" s="50">
        <v>7.47</v>
      </c>
      <c r="DR44" s="50">
        <v>6.38</v>
      </c>
      <c r="DS44" s="50"/>
    </row>
    <row r="45" spans="1:123" x14ac:dyDescent="0.35">
      <c r="A45" s="1" t="s">
        <v>124</v>
      </c>
      <c r="B45" s="50">
        <f>IF('SIA 125'!$N$23="GUH",Preisänderungsfaktoren!BL45,IF('SIA 125'!$N$23="TUH",Preisänderungsfaktoren!BL108,IF('SIA 125'!$N$23="TUT",Preisänderungsfaktoren!BL171)))</f>
        <v>0</v>
      </c>
      <c r="C45" s="50">
        <f>IF('SIA 125'!$N$23="GUH",Preisänderungsfaktoren!BM45,IF('SIA 125'!$N$23="TUH",Preisänderungsfaktoren!BM108,IF('SIA 125'!$N$23="TUT",Preisänderungsfaktoren!BM171)))</f>
        <v>0</v>
      </c>
      <c r="D45" s="50">
        <f>IF('SIA 125'!$N$23="GUH",Preisänderungsfaktoren!BN45,IF('SIA 125'!$N$23="TUH",Preisänderungsfaktoren!BN108,IF('SIA 125'!$N$23="TUT",Preisänderungsfaktoren!BN171)))</f>
        <v>0</v>
      </c>
      <c r="E45" s="50">
        <f>IF('SIA 125'!$N$23="GUH",Preisänderungsfaktoren!BO45,IF('SIA 125'!$N$23="TUH",Preisänderungsfaktoren!BO108,IF('SIA 125'!$N$23="TUT",Preisänderungsfaktoren!BO171)))</f>
        <v>0</v>
      </c>
      <c r="F45" s="50">
        <f>IF('SIA 125'!$N$23="GUH",Preisänderungsfaktoren!BP45,IF('SIA 125'!$N$23="TUH",Preisänderungsfaktoren!BP108,IF('SIA 125'!$N$23="TUT",Preisänderungsfaktoren!BP171)))</f>
        <v>0</v>
      </c>
      <c r="G45" s="50">
        <f>IF('SIA 125'!$N$23="GUH",Preisänderungsfaktoren!BQ45,IF('SIA 125'!$N$23="TUH",Preisänderungsfaktoren!BQ108,IF('SIA 125'!$N$23="TUT",Preisänderungsfaktoren!BQ171)))</f>
        <v>0</v>
      </c>
      <c r="H45" s="50">
        <f>IF('SIA 125'!$N$23="GUH",Preisänderungsfaktoren!BR45,IF('SIA 125'!$N$23="TUH",Preisänderungsfaktoren!BR108,IF('SIA 125'!$N$23="TUT",Preisänderungsfaktoren!BR171)))</f>
        <v>0</v>
      </c>
      <c r="I45" s="50">
        <f>IF('SIA 125'!$N$23="GUH",Preisänderungsfaktoren!BS45,IF('SIA 125'!$N$23="TUH",Preisänderungsfaktoren!BS108,IF('SIA 125'!$N$23="TUT",Preisänderungsfaktoren!BS171)))</f>
        <v>0</v>
      </c>
      <c r="J45" s="50">
        <f>IF('SIA 125'!$N$23="GUH",Preisänderungsfaktoren!BT45,IF('SIA 125'!$N$23="TUH",Preisänderungsfaktoren!BT108,IF('SIA 125'!$N$23="TUT",Preisänderungsfaktoren!BT171)))</f>
        <v>0</v>
      </c>
      <c r="K45" s="50">
        <f>IF('SIA 125'!$N$23="GUH",Preisänderungsfaktoren!BU45,IF('SIA 125'!$N$23="TUH",Preisänderungsfaktoren!BU108,IF('SIA 125'!$N$23="TUT",Preisänderungsfaktoren!BU171)))</f>
        <v>0</v>
      </c>
      <c r="L45" s="50">
        <f>IF('SIA 125'!$N$23="GUH",Preisänderungsfaktoren!BV45,IF('SIA 125'!$N$23="TUH",Preisänderungsfaktoren!BV108,IF('SIA 125'!$N$23="TUT",Preisänderungsfaktoren!BV171)))</f>
        <v>0</v>
      </c>
      <c r="M45" s="50">
        <f>IF('SIA 125'!$N$23="GUH",Preisänderungsfaktoren!BW45,IF('SIA 125'!$N$23="TUH",Preisänderungsfaktoren!BW108,IF('SIA 125'!$N$23="TUT",Preisänderungsfaktoren!BW171)))</f>
        <v>0</v>
      </c>
      <c r="N45" s="50">
        <f>IF('SIA 125'!$N$23="GUH",Preisänderungsfaktoren!BX45,IF('SIA 125'!$N$23="TUH",Preisänderungsfaktoren!BX108,IF('SIA 125'!$N$23="TUT",Preisänderungsfaktoren!BX171)))</f>
        <v>0</v>
      </c>
      <c r="O45" s="50">
        <f>IF('SIA 125'!$N$23="GUH",Preisänderungsfaktoren!BY45,IF('SIA 125'!$N$23="TUH",Preisänderungsfaktoren!BY108,IF('SIA 125'!$N$23="TUT",Preisänderungsfaktoren!BY171)))</f>
        <v>0</v>
      </c>
      <c r="P45" s="50">
        <f>IF('SIA 125'!$N$23="GUH",Preisänderungsfaktoren!BZ45,IF('SIA 125'!$N$23="TUH",Preisänderungsfaktoren!BZ108,IF('SIA 125'!$N$23="TUT",Preisänderungsfaktoren!BZ171)))</f>
        <v>0</v>
      </c>
      <c r="Q45" s="50">
        <f>IF('SIA 125'!$N$23="GUH",Preisänderungsfaktoren!CA45,IF('SIA 125'!$N$23="TUH",Preisänderungsfaktoren!CA108,IF('SIA 125'!$N$23="TUT",Preisänderungsfaktoren!CA171)))</f>
        <v>0</v>
      </c>
      <c r="R45" s="50">
        <f>IF('SIA 125'!$N$23="GUH",Preisänderungsfaktoren!CB45,IF('SIA 125'!$N$23="TUH",Preisänderungsfaktoren!CB108,IF('SIA 125'!$N$23="TUT",Preisänderungsfaktoren!CB171)))</f>
        <v>0</v>
      </c>
      <c r="S45" s="50">
        <f>IF('SIA 125'!$N$23="GUH",Preisänderungsfaktoren!CC45,IF('SIA 125'!$N$23="TUH",Preisänderungsfaktoren!CC108,IF('SIA 125'!$N$23="TUT",Preisänderungsfaktoren!CC171)))</f>
        <v>0</v>
      </c>
      <c r="T45" s="50">
        <f>IF('SIA 125'!$N$23="GUH",Preisänderungsfaktoren!CD45,IF('SIA 125'!$N$23="TUH",Preisänderungsfaktoren!CD108,IF('SIA 125'!$N$23="TUT",Preisänderungsfaktoren!CD171)))</f>
        <v>0</v>
      </c>
      <c r="U45" s="50">
        <f>IF('SIA 125'!$N$23="GUH",Preisänderungsfaktoren!CE45,IF('SIA 125'!$N$23="TUH",Preisänderungsfaktoren!CE108,IF('SIA 125'!$N$23="TUT",Preisänderungsfaktoren!CE171)))</f>
        <v>0</v>
      </c>
      <c r="V45" s="50">
        <f>IF('SIA 125'!$N$23="GUH",Preisänderungsfaktoren!CF45,IF('SIA 125'!$N$23="TUH",Preisänderungsfaktoren!CF108,IF('SIA 125'!$N$23="TUT",Preisänderungsfaktoren!CF171)))</f>
        <v>0</v>
      </c>
      <c r="W45" s="50">
        <f>IF('SIA 125'!$N$23="GUH",Preisänderungsfaktoren!CG45,IF('SIA 125'!$N$23="TUH",Preisänderungsfaktoren!CG108,IF('SIA 125'!$N$23="TUT",Preisänderungsfaktoren!CG171)))</f>
        <v>0</v>
      </c>
      <c r="X45" s="50">
        <f>IF('SIA 125'!$N$23="GUH",Preisänderungsfaktoren!CH45,IF('SIA 125'!$N$23="TUH",Preisänderungsfaktoren!CH108,IF('SIA 125'!$N$23="TUT",Preisänderungsfaktoren!CH171)))</f>
        <v>0</v>
      </c>
      <c r="Y45" s="50">
        <f>IF('SIA 125'!$N$23="GUH",Preisänderungsfaktoren!CI45,IF('SIA 125'!$N$23="TUH",Preisänderungsfaktoren!CI108,IF('SIA 125'!$N$23="TUT",Preisänderungsfaktoren!CI171)))</f>
        <v>0</v>
      </c>
      <c r="Z45" s="50">
        <f>IF('SIA 125'!$N$23="GUH",Preisänderungsfaktoren!CJ45,IF('SIA 125'!$N$23="TUH",Preisänderungsfaktoren!CJ108,IF('SIA 125'!$N$23="TUT",Preisänderungsfaktoren!CJ171)))</f>
        <v>0</v>
      </c>
      <c r="AA45" s="50">
        <f>IF('SIA 125'!$N$23="GUH",Preisänderungsfaktoren!CK45,IF('SIA 125'!$N$23="TUH",Preisänderungsfaktoren!CK108,IF('SIA 125'!$N$23="TUT",Preisänderungsfaktoren!CK171)))</f>
        <v>0</v>
      </c>
      <c r="AB45" s="50">
        <f>IF('SIA 125'!$N$23="GUH",Preisänderungsfaktoren!CL45,IF('SIA 125'!$N$23="TUH",Preisänderungsfaktoren!CL108,IF('SIA 125'!$N$23="TUT",Preisänderungsfaktoren!CL171)))</f>
        <v>0</v>
      </c>
      <c r="AC45" s="50">
        <f>IF('SIA 125'!$N$23="GUH",Preisänderungsfaktoren!CM45,IF('SIA 125'!$N$23="TUH",Preisänderungsfaktoren!CM108,IF('SIA 125'!$N$23="TUT",Preisänderungsfaktoren!CM171)))</f>
        <v>0</v>
      </c>
      <c r="AD45" s="50">
        <f>IF('SIA 125'!$N$23="GUH",Preisänderungsfaktoren!CN45,IF('SIA 125'!$N$23="TUH",Preisänderungsfaktoren!CN108,IF('SIA 125'!$N$23="TUT",Preisänderungsfaktoren!CN171)))</f>
        <v>0</v>
      </c>
      <c r="AE45" s="50">
        <f>IF('SIA 125'!$N$23="GUH",Preisänderungsfaktoren!CO45,IF('SIA 125'!$N$23="TUH",Preisänderungsfaktoren!CO108,IF('SIA 125'!$N$23="TUT",Preisänderungsfaktoren!CO171)))</f>
        <v>0</v>
      </c>
      <c r="AF45" s="50">
        <f>IF('SIA 125'!$N$23="GUH",Preisänderungsfaktoren!CP45,IF('SIA 125'!$N$23="TUH",Preisänderungsfaktoren!CP108,IF('SIA 125'!$N$23="TUT",Preisänderungsfaktoren!CP171)))</f>
        <v>0</v>
      </c>
      <c r="AG45" s="50">
        <f>IF('SIA 125'!$N$23="GUH",Preisänderungsfaktoren!CQ45,IF('SIA 125'!$N$23="TUH",Preisänderungsfaktoren!CQ108,IF('SIA 125'!$N$23="TUT",Preisänderungsfaktoren!CQ171)))</f>
        <v>0</v>
      </c>
      <c r="AH45" s="50">
        <f>IF('SIA 125'!$N$23="GUH",Preisänderungsfaktoren!CR45,IF('SIA 125'!$N$23="TUH",Preisänderungsfaktoren!CR108,IF('SIA 125'!$N$23="TUT",Preisänderungsfaktoren!CR171)))</f>
        <v>0</v>
      </c>
      <c r="AI45" s="50">
        <f>IF('SIA 125'!$N$23="GUH",Preisänderungsfaktoren!CS45,IF('SIA 125'!$N$23="TUH",Preisänderungsfaktoren!CS108,IF('SIA 125'!$N$23="TUT",Preisänderungsfaktoren!CS171)))</f>
        <v>0</v>
      </c>
      <c r="AJ45" s="50">
        <f>IF('SIA 125'!$N$23="GUH",Preisänderungsfaktoren!CT45,IF('SIA 125'!$N$23="TUH",Preisänderungsfaktoren!CT108,IF('SIA 125'!$N$23="TUT",Preisänderungsfaktoren!CT171)))</f>
        <v>0</v>
      </c>
      <c r="AK45" s="50">
        <f>IF('SIA 125'!$N$23="GUH",Preisänderungsfaktoren!CU45,IF('SIA 125'!$N$23="TUH",Preisänderungsfaktoren!CU108,IF('SIA 125'!$N$23="TUT",Preisänderungsfaktoren!CU171)))</f>
        <v>0</v>
      </c>
      <c r="AL45" s="50">
        <f>IF('SIA 125'!$N$23="GUH",Preisänderungsfaktoren!CV45,IF('SIA 125'!$N$23="TUH",Preisänderungsfaktoren!CV108,IF('SIA 125'!$N$23="TUT",Preisänderungsfaktoren!CV171)))</f>
        <v>0</v>
      </c>
      <c r="AM45" s="50">
        <f>IF('SIA 125'!$N$23="GUH",Preisänderungsfaktoren!CW45,IF('SIA 125'!$N$23="TUH",Preisänderungsfaktoren!CW108,IF('SIA 125'!$N$23="TUT",Preisänderungsfaktoren!CW171)))</f>
        <v>0</v>
      </c>
      <c r="AN45" s="50">
        <f>IF('SIA 125'!$N$23="GUH",Preisänderungsfaktoren!CX45,IF('SIA 125'!$N$23="TUH",Preisänderungsfaktoren!CX108,IF('SIA 125'!$N$23="TUT",Preisänderungsfaktoren!CX171)))</f>
        <v>0</v>
      </c>
      <c r="AO45" s="50">
        <f>IF('SIA 125'!$N$23="GUH",Preisänderungsfaktoren!CY45,IF('SIA 125'!$N$23="TUH",Preisänderungsfaktoren!CY108,IF('SIA 125'!$N$23="TUT",Preisänderungsfaktoren!CY171)))</f>
        <v>0</v>
      </c>
      <c r="AP45" s="50">
        <f>IF('SIA 125'!$N$23="GUH",Preisänderungsfaktoren!CZ45,IF('SIA 125'!$N$23="TUH",Preisänderungsfaktoren!CZ108,IF('SIA 125'!$N$23="TUT",Preisänderungsfaktoren!CZ171)))</f>
        <v>0</v>
      </c>
      <c r="AQ45" s="50">
        <f>IF('SIA 125'!$N$23="GUH",Preisänderungsfaktoren!DA45,IF('SIA 125'!$N$23="TUH",Preisänderungsfaktoren!DA108,IF('SIA 125'!$N$23="TUT",Preisänderungsfaktoren!DA171)))</f>
        <v>0</v>
      </c>
      <c r="AR45" s="50">
        <f>IF('SIA 125'!$N$23="GUH",Preisänderungsfaktoren!DB45,IF('SIA 125'!$N$23="TUH",Preisänderungsfaktoren!DB108,IF('SIA 125'!$N$23="TUT",Preisänderungsfaktoren!DB171)))</f>
        <v>0</v>
      </c>
      <c r="AS45" s="50">
        <f>IF('SIA 125'!$N$23="GUH",Preisänderungsfaktoren!DC45,IF('SIA 125'!$N$23="TUH",Preisänderungsfaktoren!DC108,IF('SIA 125'!$N$23="TUT",Preisänderungsfaktoren!DC171)))</f>
        <v>0</v>
      </c>
      <c r="AT45" s="50">
        <f>IF('SIA 125'!$N$23="GUH",Preisänderungsfaktoren!DD45,IF('SIA 125'!$N$23="TUH",Preisänderungsfaktoren!DD108,IF('SIA 125'!$N$23="TUT",Preisänderungsfaktoren!DD171)))</f>
        <v>2.56</v>
      </c>
      <c r="AU45" s="50">
        <f>IF('SIA 125'!$N$23="GUH",Preisänderungsfaktoren!DE45,IF('SIA 125'!$N$23="TUH",Preisänderungsfaktoren!DE108,IF('SIA 125'!$N$23="TUT",Preisänderungsfaktoren!DE171)))</f>
        <v>4.8499999999999996</v>
      </c>
      <c r="AV45" s="50">
        <f>IF('SIA 125'!$N$23="GUH",Preisänderungsfaktoren!DF45,IF('SIA 125'!$N$23="TUH",Preisänderungsfaktoren!DF108,IF('SIA 125'!$N$23="TUT",Preisänderungsfaktoren!DF171)))</f>
        <v>3.18</v>
      </c>
      <c r="AW45" s="50">
        <f>IF('SIA 125'!$N$23="GUH",Preisänderungsfaktoren!DG45,IF('SIA 125'!$N$23="TUH",Preisänderungsfaktoren!DG108,IF('SIA 125'!$N$23="TUT",Preisänderungsfaktoren!DG171)))</f>
        <v>3.17</v>
      </c>
      <c r="AX45" s="50">
        <f>IF('SIA 125'!$N$23="GUH",Preisänderungsfaktoren!DH45,IF('SIA 125'!$N$23="TUH",Preisänderungsfaktoren!DH108,IF('SIA 125'!$N$23="TUT",Preisänderungsfaktoren!DH171)))</f>
        <v>4.88</v>
      </c>
      <c r="AY45" s="50">
        <f>IF('SIA 125'!$N$23="GUH",Preisänderungsfaktoren!DI45,IF('SIA 125'!$N$23="TUH",Preisänderungsfaktoren!DI108,IF('SIA 125'!$N$23="TUT",Preisänderungsfaktoren!DI171)))</f>
        <v>4.93</v>
      </c>
      <c r="AZ45" s="50">
        <f>IF('SIA 125'!$N$23="GUH",Preisänderungsfaktoren!DJ45,IF('SIA 125'!$N$23="TUH",Preisänderungsfaktoren!DJ108,IF('SIA 125'!$N$23="TUT",Preisänderungsfaktoren!DJ171)))</f>
        <v>3.61</v>
      </c>
      <c r="BA45" s="50">
        <f>IF('SIA 125'!$N$23="GUH",Preisänderungsfaktoren!DK45,IF('SIA 125'!$N$23="TUH",Preisänderungsfaktoren!DK108,IF('SIA 125'!$N$23="TUT",Preisänderungsfaktoren!DK171)))</f>
        <v>4.1500000000000004</v>
      </c>
      <c r="BB45" s="50">
        <f>IF('SIA 125'!$N$23="GUH",Preisänderungsfaktoren!DL45,IF('SIA 125'!$N$23="TUH",Preisänderungsfaktoren!DL108,IF('SIA 125'!$N$23="TUT",Preisänderungsfaktoren!DL171)))</f>
        <v>5.16</v>
      </c>
      <c r="BC45" s="50">
        <f>IF('SIA 125'!$N$23="GUH",Preisänderungsfaktoren!DM45,IF('SIA 125'!$N$23="TUH",Preisänderungsfaktoren!DM108,IF('SIA 125'!$N$23="TUT",Preisänderungsfaktoren!DM171)))</f>
        <v>5</v>
      </c>
      <c r="BD45" s="50">
        <f>IF('SIA 125'!$N$23="GUH",Preisänderungsfaktoren!DN45,IF('SIA 125'!$N$23="TUH",Preisänderungsfaktoren!DN108,IF('SIA 125'!$N$23="TUT",Preisänderungsfaktoren!DN171)))</f>
        <v>4.1399999999999997</v>
      </c>
      <c r="BE45" s="50">
        <f>IF('SIA 125'!$N$23="GUH",Preisänderungsfaktoren!DO45,IF('SIA 125'!$N$23="TUH",Preisänderungsfaktoren!DO108,IF('SIA 125'!$N$23="TUT",Preisänderungsfaktoren!DO171)))</f>
        <v>4.71</v>
      </c>
      <c r="BF45" s="50">
        <f>IF('SIA 125'!$N$23="GUH",Preisänderungsfaktoren!DP45,IF('SIA 125'!$N$23="TUH",Preisänderungsfaktoren!DP108,IF('SIA 125'!$N$23="TUT",Preisänderungsfaktoren!DP171)))</f>
        <v>6.09</v>
      </c>
      <c r="BG45" s="50">
        <f>IF('SIA 125'!$N$23="GUH",Preisänderungsfaktoren!DQ45,IF('SIA 125'!$N$23="TUH",Preisänderungsfaktoren!DQ108,IF('SIA 125'!$N$23="TUT",Preisänderungsfaktoren!DQ171)))</f>
        <v>6.01</v>
      </c>
      <c r="BH45" s="50">
        <f>IF('SIA 125'!$N$23="GUH",Preisänderungsfaktoren!DR45,IF('SIA 125'!$N$23="TUH",Preisänderungsfaktoren!DR108,IF('SIA 125'!$N$23="TUT",Preisänderungsfaktoren!DR171)))</f>
        <v>4.92</v>
      </c>
      <c r="BI45" s="50">
        <f>IF('SIA 125'!$N$23="GUH",Preisänderungsfaktoren!DS45,IF('SIA 125'!$N$23="TUH",Preisänderungsfaktoren!DS108,IF('SIA 125'!$N$23="TUT",Preisänderungsfaktoren!DS171)))</f>
        <v>0</v>
      </c>
      <c r="BK45" s="1" t="s">
        <v>124</v>
      </c>
      <c r="BL45" s="50">
        <v>0</v>
      </c>
      <c r="BM45" s="50">
        <v>0</v>
      </c>
      <c r="BN45" s="50">
        <v>0</v>
      </c>
      <c r="BO45" s="50">
        <v>0</v>
      </c>
      <c r="BP45" s="50">
        <v>0</v>
      </c>
      <c r="BQ45" s="50">
        <v>0</v>
      </c>
      <c r="BR45" s="50">
        <v>0</v>
      </c>
      <c r="BS45" s="50">
        <v>0</v>
      </c>
      <c r="BT45" s="50">
        <v>0</v>
      </c>
      <c r="BU45" s="50">
        <v>0</v>
      </c>
      <c r="BV45" s="50">
        <v>0</v>
      </c>
      <c r="BW45" s="50">
        <v>0</v>
      </c>
      <c r="BX45" s="50">
        <v>0</v>
      </c>
      <c r="BY45" s="50">
        <v>0</v>
      </c>
      <c r="BZ45" s="50">
        <v>0</v>
      </c>
      <c r="CA45" s="50">
        <v>0</v>
      </c>
      <c r="CB45" s="50">
        <v>0</v>
      </c>
      <c r="CC45" s="50">
        <v>0</v>
      </c>
      <c r="CD45" s="50">
        <v>0</v>
      </c>
      <c r="CE45" s="50">
        <v>0</v>
      </c>
      <c r="CF45" s="50">
        <v>0</v>
      </c>
      <c r="CG45" s="50">
        <v>0</v>
      </c>
      <c r="CH45" s="50">
        <v>0</v>
      </c>
      <c r="CI45" s="50">
        <v>0</v>
      </c>
      <c r="CJ45" s="50">
        <v>0</v>
      </c>
      <c r="CK45" s="50">
        <v>0</v>
      </c>
      <c r="CL45" s="50">
        <v>0</v>
      </c>
      <c r="CM45" s="50">
        <v>0</v>
      </c>
      <c r="CN45" s="50">
        <v>0</v>
      </c>
      <c r="CO45" s="50">
        <v>0</v>
      </c>
      <c r="CP45" s="50">
        <v>0</v>
      </c>
      <c r="CQ45" s="50">
        <v>0</v>
      </c>
      <c r="CR45" s="50">
        <v>0</v>
      </c>
      <c r="CS45" s="50">
        <v>0</v>
      </c>
      <c r="CT45" s="50">
        <v>0</v>
      </c>
      <c r="CU45" s="50">
        <v>0</v>
      </c>
      <c r="CV45" s="50">
        <v>0</v>
      </c>
      <c r="CW45" s="50">
        <v>0</v>
      </c>
      <c r="CX45" s="50">
        <v>0</v>
      </c>
      <c r="CY45" s="50">
        <v>0</v>
      </c>
      <c r="CZ45" s="50">
        <v>0</v>
      </c>
      <c r="DA45" s="50">
        <v>0</v>
      </c>
      <c r="DB45" s="50">
        <v>0</v>
      </c>
      <c r="DC45" s="50">
        <v>0</v>
      </c>
      <c r="DD45" s="50">
        <v>2.56</v>
      </c>
      <c r="DE45" s="50">
        <v>4.8499999999999996</v>
      </c>
      <c r="DF45" s="50">
        <v>3.18</v>
      </c>
      <c r="DG45" s="50">
        <v>3.17</v>
      </c>
      <c r="DH45" s="50">
        <v>4.88</v>
      </c>
      <c r="DI45" s="50">
        <v>4.93</v>
      </c>
      <c r="DJ45" s="50">
        <v>3.61</v>
      </c>
      <c r="DK45" s="50">
        <v>4.1500000000000004</v>
      </c>
      <c r="DL45" s="50">
        <v>5.16</v>
      </c>
      <c r="DM45" s="50">
        <v>5</v>
      </c>
      <c r="DN45" s="50">
        <v>4.1399999999999997</v>
      </c>
      <c r="DO45" s="50">
        <v>4.71</v>
      </c>
      <c r="DP45" s="50">
        <v>6.09</v>
      </c>
      <c r="DQ45" s="50">
        <v>6.01</v>
      </c>
      <c r="DR45" s="50">
        <v>4.92</v>
      </c>
      <c r="DS45" s="50"/>
    </row>
    <row r="46" spans="1:123" x14ac:dyDescent="0.35">
      <c r="A46" s="1" t="s">
        <v>125</v>
      </c>
      <c r="B46" s="50">
        <f>IF('SIA 125'!$N$23="GUH",Preisänderungsfaktoren!BL46,IF('SIA 125'!$N$23="TUH",Preisänderungsfaktoren!BL109,IF('SIA 125'!$N$23="TUT",Preisänderungsfaktoren!BL172)))</f>
        <v>0</v>
      </c>
      <c r="C46" s="50">
        <f>IF('SIA 125'!$N$23="GUH",Preisänderungsfaktoren!BM46,IF('SIA 125'!$N$23="TUH",Preisänderungsfaktoren!BM109,IF('SIA 125'!$N$23="TUT",Preisänderungsfaktoren!BM172)))</f>
        <v>0</v>
      </c>
      <c r="D46" s="50">
        <f>IF('SIA 125'!$N$23="GUH",Preisänderungsfaktoren!BN46,IF('SIA 125'!$N$23="TUH",Preisänderungsfaktoren!BN109,IF('SIA 125'!$N$23="TUT",Preisänderungsfaktoren!BN172)))</f>
        <v>0</v>
      </c>
      <c r="E46" s="50">
        <f>IF('SIA 125'!$N$23="GUH",Preisänderungsfaktoren!BO46,IF('SIA 125'!$N$23="TUH",Preisänderungsfaktoren!BO109,IF('SIA 125'!$N$23="TUT",Preisänderungsfaktoren!BO172)))</f>
        <v>0</v>
      </c>
      <c r="F46" s="50">
        <f>IF('SIA 125'!$N$23="GUH",Preisänderungsfaktoren!BP46,IF('SIA 125'!$N$23="TUH",Preisänderungsfaktoren!BP109,IF('SIA 125'!$N$23="TUT",Preisänderungsfaktoren!BP172)))</f>
        <v>0</v>
      </c>
      <c r="G46" s="50">
        <f>IF('SIA 125'!$N$23="GUH",Preisänderungsfaktoren!BQ46,IF('SIA 125'!$N$23="TUH",Preisänderungsfaktoren!BQ109,IF('SIA 125'!$N$23="TUT",Preisänderungsfaktoren!BQ172)))</f>
        <v>0</v>
      </c>
      <c r="H46" s="50">
        <f>IF('SIA 125'!$N$23="GUH",Preisänderungsfaktoren!BR46,IF('SIA 125'!$N$23="TUH",Preisänderungsfaktoren!BR109,IF('SIA 125'!$N$23="TUT",Preisänderungsfaktoren!BR172)))</f>
        <v>0</v>
      </c>
      <c r="I46" s="50">
        <f>IF('SIA 125'!$N$23="GUH",Preisänderungsfaktoren!BS46,IF('SIA 125'!$N$23="TUH",Preisänderungsfaktoren!BS109,IF('SIA 125'!$N$23="TUT",Preisänderungsfaktoren!BS172)))</f>
        <v>0</v>
      </c>
      <c r="J46" s="50">
        <f>IF('SIA 125'!$N$23="GUH",Preisänderungsfaktoren!BT46,IF('SIA 125'!$N$23="TUH",Preisänderungsfaktoren!BT109,IF('SIA 125'!$N$23="TUT",Preisänderungsfaktoren!BT172)))</f>
        <v>0</v>
      </c>
      <c r="K46" s="50">
        <f>IF('SIA 125'!$N$23="GUH",Preisänderungsfaktoren!BU46,IF('SIA 125'!$N$23="TUH",Preisänderungsfaktoren!BU109,IF('SIA 125'!$N$23="TUT",Preisänderungsfaktoren!BU172)))</f>
        <v>0</v>
      </c>
      <c r="L46" s="50">
        <f>IF('SIA 125'!$N$23="GUH",Preisänderungsfaktoren!BV46,IF('SIA 125'!$N$23="TUH",Preisänderungsfaktoren!BV109,IF('SIA 125'!$N$23="TUT",Preisänderungsfaktoren!BV172)))</f>
        <v>0</v>
      </c>
      <c r="M46" s="50">
        <f>IF('SIA 125'!$N$23="GUH",Preisänderungsfaktoren!BW46,IF('SIA 125'!$N$23="TUH",Preisänderungsfaktoren!BW109,IF('SIA 125'!$N$23="TUT",Preisänderungsfaktoren!BW172)))</f>
        <v>0</v>
      </c>
      <c r="N46" s="50">
        <f>IF('SIA 125'!$N$23="GUH",Preisänderungsfaktoren!BX46,IF('SIA 125'!$N$23="TUH",Preisänderungsfaktoren!BX109,IF('SIA 125'!$N$23="TUT",Preisänderungsfaktoren!BX172)))</f>
        <v>0</v>
      </c>
      <c r="O46" s="50">
        <f>IF('SIA 125'!$N$23="GUH",Preisänderungsfaktoren!BY46,IF('SIA 125'!$N$23="TUH",Preisänderungsfaktoren!BY109,IF('SIA 125'!$N$23="TUT",Preisänderungsfaktoren!BY172)))</f>
        <v>0</v>
      </c>
      <c r="P46" s="50">
        <f>IF('SIA 125'!$N$23="GUH",Preisänderungsfaktoren!BZ46,IF('SIA 125'!$N$23="TUH",Preisänderungsfaktoren!BZ109,IF('SIA 125'!$N$23="TUT",Preisänderungsfaktoren!BZ172)))</f>
        <v>0</v>
      </c>
      <c r="Q46" s="50">
        <f>IF('SIA 125'!$N$23="GUH",Preisänderungsfaktoren!CA46,IF('SIA 125'!$N$23="TUH",Preisänderungsfaktoren!CA109,IF('SIA 125'!$N$23="TUT",Preisänderungsfaktoren!CA172)))</f>
        <v>0</v>
      </c>
      <c r="R46" s="50">
        <f>IF('SIA 125'!$N$23="GUH",Preisänderungsfaktoren!CB46,IF('SIA 125'!$N$23="TUH",Preisänderungsfaktoren!CB109,IF('SIA 125'!$N$23="TUT",Preisänderungsfaktoren!CB172)))</f>
        <v>0</v>
      </c>
      <c r="S46" s="50">
        <f>IF('SIA 125'!$N$23="GUH",Preisänderungsfaktoren!CC46,IF('SIA 125'!$N$23="TUH",Preisänderungsfaktoren!CC109,IF('SIA 125'!$N$23="TUT",Preisänderungsfaktoren!CC172)))</f>
        <v>0</v>
      </c>
      <c r="T46" s="50">
        <f>IF('SIA 125'!$N$23="GUH",Preisänderungsfaktoren!CD46,IF('SIA 125'!$N$23="TUH",Preisänderungsfaktoren!CD109,IF('SIA 125'!$N$23="TUT",Preisänderungsfaktoren!CD172)))</f>
        <v>0</v>
      </c>
      <c r="U46" s="50">
        <f>IF('SIA 125'!$N$23="GUH",Preisänderungsfaktoren!CE46,IF('SIA 125'!$N$23="TUH",Preisänderungsfaktoren!CE109,IF('SIA 125'!$N$23="TUT",Preisänderungsfaktoren!CE172)))</f>
        <v>0</v>
      </c>
      <c r="V46" s="50">
        <f>IF('SIA 125'!$N$23="GUH",Preisänderungsfaktoren!CF46,IF('SIA 125'!$N$23="TUH",Preisänderungsfaktoren!CF109,IF('SIA 125'!$N$23="TUT",Preisänderungsfaktoren!CF172)))</f>
        <v>0</v>
      </c>
      <c r="W46" s="50">
        <f>IF('SIA 125'!$N$23="GUH",Preisänderungsfaktoren!CG46,IF('SIA 125'!$N$23="TUH",Preisänderungsfaktoren!CG109,IF('SIA 125'!$N$23="TUT",Preisänderungsfaktoren!CG172)))</f>
        <v>0</v>
      </c>
      <c r="X46" s="50">
        <f>IF('SIA 125'!$N$23="GUH",Preisänderungsfaktoren!CH46,IF('SIA 125'!$N$23="TUH",Preisänderungsfaktoren!CH109,IF('SIA 125'!$N$23="TUT",Preisänderungsfaktoren!CH172)))</f>
        <v>0</v>
      </c>
      <c r="Y46" s="50">
        <f>IF('SIA 125'!$N$23="GUH",Preisänderungsfaktoren!CI46,IF('SIA 125'!$N$23="TUH",Preisänderungsfaktoren!CI109,IF('SIA 125'!$N$23="TUT",Preisänderungsfaktoren!CI172)))</f>
        <v>0</v>
      </c>
      <c r="Z46" s="50">
        <f>IF('SIA 125'!$N$23="GUH",Preisänderungsfaktoren!CJ46,IF('SIA 125'!$N$23="TUH",Preisänderungsfaktoren!CJ109,IF('SIA 125'!$N$23="TUT",Preisänderungsfaktoren!CJ172)))</f>
        <v>0</v>
      </c>
      <c r="AA46" s="50">
        <f>IF('SIA 125'!$N$23="GUH",Preisänderungsfaktoren!CK46,IF('SIA 125'!$N$23="TUH",Preisänderungsfaktoren!CK109,IF('SIA 125'!$N$23="TUT",Preisänderungsfaktoren!CK172)))</f>
        <v>0</v>
      </c>
      <c r="AB46" s="50">
        <f>IF('SIA 125'!$N$23="GUH",Preisänderungsfaktoren!CL46,IF('SIA 125'!$N$23="TUH",Preisänderungsfaktoren!CL109,IF('SIA 125'!$N$23="TUT",Preisänderungsfaktoren!CL172)))</f>
        <v>0</v>
      </c>
      <c r="AC46" s="50">
        <f>IF('SIA 125'!$N$23="GUH",Preisänderungsfaktoren!CM46,IF('SIA 125'!$N$23="TUH",Preisänderungsfaktoren!CM109,IF('SIA 125'!$N$23="TUT",Preisänderungsfaktoren!CM172)))</f>
        <v>0</v>
      </c>
      <c r="AD46" s="50">
        <f>IF('SIA 125'!$N$23="GUH",Preisänderungsfaktoren!CN46,IF('SIA 125'!$N$23="TUH",Preisänderungsfaktoren!CN109,IF('SIA 125'!$N$23="TUT",Preisänderungsfaktoren!CN172)))</f>
        <v>0</v>
      </c>
      <c r="AE46" s="50">
        <f>IF('SIA 125'!$N$23="GUH",Preisänderungsfaktoren!CO46,IF('SIA 125'!$N$23="TUH",Preisänderungsfaktoren!CO109,IF('SIA 125'!$N$23="TUT",Preisänderungsfaktoren!CO172)))</f>
        <v>0</v>
      </c>
      <c r="AF46" s="50">
        <f>IF('SIA 125'!$N$23="GUH",Preisänderungsfaktoren!CP46,IF('SIA 125'!$N$23="TUH",Preisänderungsfaktoren!CP109,IF('SIA 125'!$N$23="TUT",Preisänderungsfaktoren!CP172)))</f>
        <v>0</v>
      </c>
      <c r="AG46" s="50">
        <f>IF('SIA 125'!$N$23="GUH",Preisänderungsfaktoren!CQ46,IF('SIA 125'!$N$23="TUH",Preisänderungsfaktoren!CQ109,IF('SIA 125'!$N$23="TUT",Preisänderungsfaktoren!CQ172)))</f>
        <v>0</v>
      </c>
      <c r="AH46" s="50">
        <f>IF('SIA 125'!$N$23="GUH",Preisänderungsfaktoren!CR46,IF('SIA 125'!$N$23="TUH",Preisänderungsfaktoren!CR109,IF('SIA 125'!$N$23="TUT",Preisänderungsfaktoren!CR172)))</f>
        <v>0</v>
      </c>
      <c r="AI46" s="50">
        <f>IF('SIA 125'!$N$23="GUH",Preisänderungsfaktoren!CS46,IF('SIA 125'!$N$23="TUH",Preisänderungsfaktoren!CS109,IF('SIA 125'!$N$23="TUT",Preisänderungsfaktoren!CS172)))</f>
        <v>0</v>
      </c>
      <c r="AJ46" s="50">
        <f>IF('SIA 125'!$N$23="GUH",Preisänderungsfaktoren!CT46,IF('SIA 125'!$N$23="TUH",Preisänderungsfaktoren!CT109,IF('SIA 125'!$N$23="TUT",Preisänderungsfaktoren!CT172)))</f>
        <v>0</v>
      </c>
      <c r="AK46" s="50">
        <f>IF('SIA 125'!$N$23="GUH",Preisänderungsfaktoren!CU46,IF('SIA 125'!$N$23="TUH",Preisänderungsfaktoren!CU109,IF('SIA 125'!$N$23="TUT",Preisänderungsfaktoren!CU172)))</f>
        <v>0</v>
      </c>
      <c r="AL46" s="50">
        <f>IF('SIA 125'!$N$23="GUH",Preisänderungsfaktoren!CV46,IF('SIA 125'!$N$23="TUH",Preisänderungsfaktoren!CV109,IF('SIA 125'!$N$23="TUT",Preisänderungsfaktoren!CV172)))</f>
        <v>0</v>
      </c>
      <c r="AM46" s="50">
        <f>IF('SIA 125'!$N$23="GUH",Preisänderungsfaktoren!CW46,IF('SIA 125'!$N$23="TUH",Preisänderungsfaktoren!CW109,IF('SIA 125'!$N$23="TUT",Preisänderungsfaktoren!CW172)))</f>
        <v>0</v>
      </c>
      <c r="AN46" s="50">
        <f>IF('SIA 125'!$N$23="GUH",Preisänderungsfaktoren!CX46,IF('SIA 125'!$N$23="TUH",Preisänderungsfaktoren!CX109,IF('SIA 125'!$N$23="TUT",Preisänderungsfaktoren!CX172)))</f>
        <v>0</v>
      </c>
      <c r="AO46" s="50">
        <f>IF('SIA 125'!$N$23="GUH",Preisänderungsfaktoren!CY46,IF('SIA 125'!$N$23="TUH",Preisänderungsfaktoren!CY109,IF('SIA 125'!$N$23="TUT",Preisänderungsfaktoren!CY172)))</f>
        <v>0</v>
      </c>
      <c r="AP46" s="50">
        <f>IF('SIA 125'!$N$23="GUH",Preisänderungsfaktoren!CZ46,IF('SIA 125'!$N$23="TUH",Preisänderungsfaktoren!CZ109,IF('SIA 125'!$N$23="TUT",Preisänderungsfaktoren!CZ172)))</f>
        <v>0</v>
      </c>
      <c r="AQ46" s="50">
        <f>IF('SIA 125'!$N$23="GUH",Preisänderungsfaktoren!DA46,IF('SIA 125'!$N$23="TUH",Preisänderungsfaktoren!DA109,IF('SIA 125'!$N$23="TUT",Preisänderungsfaktoren!DA172)))</f>
        <v>0</v>
      </c>
      <c r="AR46" s="50">
        <f>IF('SIA 125'!$N$23="GUH",Preisänderungsfaktoren!DB46,IF('SIA 125'!$N$23="TUH",Preisänderungsfaktoren!DB109,IF('SIA 125'!$N$23="TUT",Preisänderungsfaktoren!DB172)))</f>
        <v>0</v>
      </c>
      <c r="AS46" s="50">
        <f>IF('SIA 125'!$N$23="GUH",Preisänderungsfaktoren!DC46,IF('SIA 125'!$N$23="TUH",Preisänderungsfaktoren!DC109,IF('SIA 125'!$N$23="TUT",Preisänderungsfaktoren!DC172)))</f>
        <v>0</v>
      </c>
      <c r="AT46" s="50">
        <f>IF('SIA 125'!$N$23="GUH",Preisänderungsfaktoren!DD46,IF('SIA 125'!$N$23="TUH",Preisänderungsfaktoren!DD109,IF('SIA 125'!$N$23="TUT",Preisänderungsfaktoren!DD172)))</f>
        <v>1.65</v>
      </c>
      <c r="AU46" s="50">
        <f>IF('SIA 125'!$N$23="GUH",Preisänderungsfaktoren!DE46,IF('SIA 125'!$N$23="TUH",Preisänderungsfaktoren!DE109,IF('SIA 125'!$N$23="TUT",Preisänderungsfaktoren!DE172)))</f>
        <v>3.91</v>
      </c>
      <c r="AV46" s="50">
        <f>IF('SIA 125'!$N$23="GUH",Preisänderungsfaktoren!DF46,IF('SIA 125'!$N$23="TUH",Preisänderungsfaktoren!DF109,IF('SIA 125'!$N$23="TUT",Preisänderungsfaktoren!DF172)))</f>
        <v>2.2599999999999998</v>
      </c>
      <c r="AW46" s="50">
        <f>IF('SIA 125'!$N$23="GUH",Preisänderungsfaktoren!DG46,IF('SIA 125'!$N$23="TUH",Preisänderungsfaktoren!DG109,IF('SIA 125'!$N$23="TUT",Preisänderungsfaktoren!DG172)))</f>
        <v>2.25</v>
      </c>
      <c r="AX46" s="50">
        <f>IF('SIA 125'!$N$23="GUH",Preisänderungsfaktoren!DH46,IF('SIA 125'!$N$23="TUH",Preisänderungsfaktoren!DH109,IF('SIA 125'!$N$23="TUT",Preisänderungsfaktoren!DH172)))</f>
        <v>3.95</v>
      </c>
      <c r="AY46" s="50">
        <f>IF('SIA 125'!$N$23="GUH",Preisänderungsfaktoren!DI46,IF('SIA 125'!$N$23="TUH",Preisänderungsfaktoren!DI109,IF('SIA 125'!$N$23="TUT",Preisänderungsfaktoren!DI172)))</f>
        <v>3.99</v>
      </c>
      <c r="AZ46" s="50">
        <f>IF('SIA 125'!$N$23="GUH",Preisänderungsfaktoren!DJ46,IF('SIA 125'!$N$23="TUH",Preisänderungsfaktoren!DJ109,IF('SIA 125'!$N$23="TUT",Preisänderungsfaktoren!DJ172)))</f>
        <v>2.68</v>
      </c>
      <c r="BA46" s="50">
        <f>IF('SIA 125'!$N$23="GUH",Preisänderungsfaktoren!DK46,IF('SIA 125'!$N$23="TUH",Preisänderungsfaktoren!DK109,IF('SIA 125'!$N$23="TUT",Preisänderungsfaktoren!DK172)))</f>
        <v>3.22</v>
      </c>
      <c r="BB46" s="50">
        <f>IF('SIA 125'!$N$23="GUH",Preisänderungsfaktoren!DL46,IF('SIA 125'!$N$23="TUH",Preisänderungsfaktoren!DL109,IF('SIA 125'!$N$23="TUT",Preisänderungsfaktoren!DL172)))</f>
        <v>4.21</v>
      </c>
      <c r="BC46" s="50">
        <f>IF('SIA 125'!$N$23="GUH",Preisänderungsfaktoren!DM46,IF('SIA 125'!$N$23="TUH",Preisänderungsfaktoren!DM109,IF('SIA 125'!$N$23="TUT",Preisänderungsfaktoren!DM172)))</f>
        <v>4.0599999999999996</v>
      </c>
      <c r="BD46" s="50">
        <f>IF('SIA 125'!$N$23="GUH",Preisänderungsfaktoren!DN46,IF('SIA 125'!$N$23="TUH",Preisänderungsfaktoren!DN109,IF('SIA 125'!$N$23="TUT",Preisänderungsfaktoren!DN172)))</f>
        <v>3.21</v>
      </c>
      <c r="BE46" s="50">
        <f>IF('SIA 125'!$N$23="GUH",Preisänderungsfaktoren!DO46,IF('SIA 125'!$N$23="TUH",Preisänderungsfaktoren!DO109,IF('SIA 125'!$N$23="TUT",Preisänderungsfaktoren!DO172)))</f>
        <v>3.77</v>
      </c>
      <c r="BF46" s="50">
        <f>IF('SIA 125'!$N$23="GUH",Preisänderungsfaktoren!DP46,IF('SIA 125'!$N$23="TUH",Preisänderungsfaktoren!DP109,IF('SIA 125'!$N$23="TUT",Preisänderungsfaktoren!DP172)))</f>
        <v>5.14</v>
      </c>
      <c r="BG46" s="50">
        <f>IF('SIA 125'!$N$23="GUH",Preisänderungsfaktoren!DQ46,IF('SIA 125'!$N$23="TUH",Preisänderungsfaktoren!DQ109,IF('SIA 125'!$N$23="TUT",Preisänderungsfaktoren!DQ172)))</f>
        <v>5.05</v>
      </c>
      <c r="BH46" s="50">
        <f>IF('SIA 125'!$N$23="GUH",Preisänderungsfaktoren!DR46,IF('SIA 125'!$N$23="TUH",Preisänderungsfaktoren!DR109,IF('SIA 125'!$N$23="TUT",Preisänderungsfaktoren!DR172)))</f>
        <v>3.98</v>
      </c>
      <c r="BI46" s="50">
        <f>IF('SIA 125'!$N$23="GUH",Preisänderungsfaktoren!DS46,IF('SIA 125'!$N$23="TUH",Preisänderungsfaktoren!DS109,IF('SIA 125'!$N$23="TUT",Preisänderungsfaktoren!DS172)))</f>
        <v>0</v>
      </c>
      <c r="BK46" s="1" t="s">
        <v>125</v>
      </c>
      <c r="BL46" s="50">
        <v>0</v>
      </c>
      <c r="BM46" s="50">
        <v>0</v>
      </c>
      <c r="BN46" s="50">
        <v>0</v>
      </c>
      <c r="BO46" s="50">
        <v>0</v>
      </c>
      <c r="BP46" s="50">
        <v>0</v>
      </c>
      <c r="BQ46" s="50">
        <v>0</v>
      </c>
      <c r="BR46" s="50">
        <v>0</v>
      </c>
      <c r="BS46" s="50">
        <v>0</v>
      </c>
      <c r="BT46" s="50">
        <v>0</v>
      </c>
      <c r="BU46" s="50">
        <v>0</v>
      </c>
      <c r="BV46" s="50">
        <v>0</v>
      </c>
      <c r="BW46" s="50">
        <v>0</v>
      </c>
      <c r="BX46" s="50">
        <v>0</v>
      </c>
      <c r="BY46" s="50">
        <v>0</v>
      </c>
      <c r="BZ46" s="50">
        <v>0</v>
      </c>
      <c r="CA46" s="50">
        <v>0</v>
      </c>
      <c r="CB46" s="50">
        <v>0</v>
      </c>
      <c r="CC46" s="50">
        <v>0</v>
      </c>
      <c r="CD46" s="50">
        <v>0</v>
      </c>
      <c r="CE46" s="50">
        <v>0</v>
      </c>
      <c r="CF46" s="50">
        <v>0</v>
      </c>
      <c r="CG46" s="50">
        <v>0</v>
      </c>
      <c r="CH46" s="50">
        <v>0</v>
      </c>
      <c r="CI46" s="50">
        <v>0</v>
      </c>
      <c r="CJ46" s="50">
        <v>0</v>
      </c>
      <c r="CK46" s="50">
        <v>0</v>
      </c>
      <c r="CL46" s="50">
        <v>0</v>
      </c>
      <c r="CM46" s="50">
        <v>0</v>
      </c>
      <c r="CN46" s="50">
        <v>0</v>
      </c>
      <c r="CO46" s="50">
        <v>0</v>
      </c>
      <c r="CP46" s="50">
        <v>0</v>
      </c>
      <c r="CQ46" s="50">
        <v>0</v>
      </c>
      <c r="CR46" s="50">
        <v>0</v>
      </c>
      <c r="CS46" s="50">
        <v>0</v>
      </c>
      <c r="CT46" s="50">
        <v>0</v>
      </c>
      <c r="CU46" s="50">
        <v>0</v>
      </c>
      <c r="CV46" s="50">
        <v>0</v>
      </c>
      <c r="CW46" s="50">
        <v>0</v>
      </c>
      <c r="CX46" s="50">
        <v>0</v>
      </c>
      <c r="CY46" s="50">
        <v>0</v>
      </c>
      <c r="CZ46" s="50">
        <v>0</v>
      </c>
      <c r="DA46" s="50">
        <v>0</v>
      </c>
      <c r="DB46" s="50">
        <v>0</v>
      </c>
      <c r="DC46" s="50">
        <v>0</v>
      </c>
      <c r="DD46" s="50">
        <v>1.65</v>
      </c>
      <c r="DE46" s="50">
        <v>3.91</v>
      </c>
      <c r="DF46" s="50">
        <v>2.2599999999999998</v>
      </c>
      <c r="DG46" s="50">
        <v>2.25</v>
      </c>
      <c r="DH46" s="50">
        <v>3.95</v>
      </c>
      <c r="DI46" s="50">
        <v>3.99</v>
      </c>
      <c r="DJ46" s="50">
        <v>2.68</v>
      </c>
      <c r="DK46" s="50">
        <v>3.22</v>
      </c>
      <c r="DL46" s="50">
        <v>4.21</v>
      </c>
      <c r="DM46" s="50">
        <v>4.0599999999999996</v>
      </c>
      <c r="DN46" s="50">
        <v>3.21</v>
      </c>
      <c r="DO46" s="50">
        <v>3.77</v>
      </c>
      <c r="DP46" s="50">
        <v>5.14</v>
      </c>
      <c r="DQ46" s="50">
        <v>5.05</v>
      </c>
      <c r="DR46" s="50">
        <v>3.98</v>
      </c>
      <c r="DS46" s="50"/>
    </row>
    <row r="47" spans="1:123" x14ac:dyDescent="0.35">
      <c r="A47" s="1" t="s">
        <v>126</v>
      </c>
      <c r="B47" s="50">
        <f>IF('SIA 125'!$N$23="GUH",Preisänderungsfaktoren!BL47,IF('SIA 125'!$N$23="TUH",Preisänderungsfaktoren!BL110,IF('SIA 125'!$N$23="TUT",Preisänderungsfaktoren!BL173)))</f>
        <v>0</v>
      </c>
      <c r="C47" s="50">
        <f>IF('SIA 125'!$N$23="GUH",Preisänderungsfaktoren!BM47,IF('SIA 125'!$N$23="TUH",Preisänderungsfaktoren!BM110,IF('SIA 125'!$N$23="TUT",Preisänderungsfaktoren!BM173)))</f>
        <v>0</v>
      </c>
      <c r="D47" s="50">
        <f>IF('SIA 125'!$N$23="GUH",Preisänderungsfaktoren!BN47,IF('SIA 125'!$N$23="TUH",Preisänderungsfaktoren!BN110,IF('SIA 125'!$N$23="TUT",Preisänderungsfaktoren!BN173)))</f>
        <v>0</v>
      </c>
      <c r="E47" s="50">
        <f>IF('SIA 125'!$N$23="GUH",Preisänderungsfaktoren!BO47,IF('SIA 125'!$N$23="TUH",Preisänderungsfaktoren!BO110,IF('SIA 125'!$N$23="TUT",Preisänderungsfaktoren!BO173)))</f>
        <v>0</v>
      </c>
      <c r="F47" s="50">
        <f>IF('SIA 125'!$N$23="GUH",Preisänderungsfaktoren!BP47,IF('SIA 125'!$N$23="TUH",Preisänderungsfaktoren!BP110,IF('SIA 125'!$N$23="TUT",Preisänderungsfaktoren!BP173)))</f>
        <v>0</v>
      </c>
      <c r="G47" s="50">
        <f>IF('SIA 125'!$N$23="GUH",Preisänderungsfaktoren!BQ47,IF('SIA 125'!$N$23="TUH",Preisänderungsfaktoren!BQ110,IF('SIA 125'!$N$23="TUT",Preisänderungsfaktoren!BQ173)))</f>
        <v>0</v>
      </c>
      <c r="H47" s="50">
        <f>IF('SIA 125'!$N$23="GUH",Preisänderungsfaktoren!BR47,IF('SIA 125'!$N$23="TUH",Preisänderungsfaktoren!BR110,IF('SIA 125'!$N$23="TUT",Preisänderungsfaktoren!BR173)))</f>
        <v>0</v>
      </c>
      <c r="I47" s="50">
        <f>IF('SIA 125'!$N$23="GUH",Preisänderungsfaktoren!BS47,IF('SIA 125'!$N$23="TUH",Preisänderungsfaktoren!BS110,IF('SIA 125'!$N$23="TUT",Preisänderungsfaktoren!BS173)))</f>
        <v>0</v>
      </c>
      <c r="J47" s="50">
        <f>IF('SIA 125'!$N$23="GUH",Preisänderungsfaktoren!BT47,IF('SIA 125'!$N$23="TUH",Preisänderungsfaktoren!BT110,IF('SIA 125'!$N$23="TUT",Preisänderungsfaktoren!BT173)))</f>
        <v>0</v>
      </c>
      <c r="K47" s="50">
        <f>IF('SIA 125'!$N$23="GUH",Preisänderungsfaktoren!BU47,IF('SIA 125'!$N$23="TUH",Preisänderungsfaktoren!BU110,IF('SIA 125'!$N$23="TUT",Preisänderungsfaktoren!BU173)))</f>
        <v>0</v>
      </c>
      <c r="L47" s="50">
        <f>IF('SIA 125'!$N$23="GUH",Preisänderungsfaktoren!BV47,IF('SIA 125'!$N$23="TUH",Preisänderungsfaktoren!BV110,IF('SIA 125'!$N$23="TUT",Preisänderungsfaktoren!BV173)))</f>
        <v>0</v>
      </c>
      <c r="M47" s="50">
        <f>IF('SIA 125'!$N$23="GUH",Preisänderungsfaktoren!BW47,IF('SIA 125'!$N$23="TUH",Preisänderungsfaktoren!BW110,IF('SIA 125'!$N$23="TUT",Preisänderungsfaktoren!BW173)))</f>
        <v>0</v>
      </c>
      <c r="N47" s="50">
        <f>IF('SIA 125'!$N$23="GUH",Preisänderungsfaktoren!BX47,IF('SIA 125'!$N$23="TUH",Preisänderungsfaktoren!BX110,IF('SIA 125'!$N$23="TUT",Preisänderungsfaktoren!BX173)))</f>
        <v>0</v>
      </c>
      <c r="O47" s="50">
        <f>IF('SIA 125'!$N$23="GUH",Preisänderungsfaktoren!BY47,IF('SIA 125'!$N$23="TUH",Preisänderungsfaktoren!BY110,IF('SIA 125'!$N$23="TUT",Preisänderungsfaktoren!BY173)))</f>
        <v>0</v>
      </c>
      <c r="P47" s="50">
        <f>IF('SIA 125'!$N$23="GUH",Preisänderungsfaktoren!BZ47,IF('SIA 125'!$N$23="TUH",Preisänderungsfaktoren!BZ110,IF('SIA 125'!$N$23="TUT",Preisänderungsfaktoren!BZ173)))</f>
        <v>0</v>
      </c>
      <c r="Q47" s="50">
        <f>IF('SIA 125'!$N$23="GUH",Preisänderungsfaktoren!CA47,IF('SIA 125'!$N$23="TUH",Preisänderungsfaktoren!CA110,IF('SIA 125'!$N$23="TUT",Preisänderungsfaktoren!CA173)))</f>
        <v>0</v>
      </c>
      <c r="R47" s="50">
        <f>IF('SIA 125'!$N$23="GUH",Preisänderungsfaktoren!CB47,IF('SIA 125'!$N$23="TUH",Preisänderungsfaktoren!CB110,IF('SIA 125'!$N$23="TUT",Preisänderungsfaktoren!CB173)))</f>
        <v>0</v>
      </c>
      <c r="S47" s="50">
        <f>IF('SIA 125'!$N$23="GUH",Preisänderungsfaktoren!CC47,IF('SIA 125'!$N$23="TUH",Preisänderungsfaktoren!CC110,IF('SIA 125'!$N$23="TUT",Preisänderungsfaktoren!CC173)))</f>
        <v>0</v>
      </c>
      <c r="T47" s="50">
        <f>IF('SIA 125'!$N$23="GUH",Preisänderungsfaktoren!CD47,IF('SIA 125'!$N$23="TUH",Preisänderungsfaktoren!CD110,IF('SIA 125'!$N$23="TUT",Preisänderungsfaktoren!CD173)))</f>
        <v>0</v>
      </c>
      <c r="U47" s="50">
        <f>IF('SIA 125'!$N$23="GUH",Preisänderungsfaktoren!CE47,IF('SIA 125'!$N$23="TUH",Preisänderungsfaktoren!CE110,IF('SIA 125'!$N$23="TUT",Preisänderungsfaktoren!CE173)))</f>
        <v>0</v>
      </c>
      <c r="V47" s="50">
        <f>IF('SIA 125'!$N$23="GUH",Preisänderungsfaktoren!CF47,IF('SIA 125'!$N$23="TUH",Preisänderungsfaktoren!CF110,IF('SIA 125'!$N$23="TUT",Preisänderungsfaktoren!CF173)))</f>
        <v>0</v>
      </c>
      <c r="W47" s="50">
        <f>IF('SIA 125'!$N$23="GUH",Preisänderungsfaktoren!CG47,IF('SIA 125'!$N$23="TUH",Preisänderungsfaktoren!CG110,IF('SIA 125'!$N$23="TUT",Preisänderungsfaktoren!CG173)))</f>
        <v>0</v>
      </c>
      <c r="X47" s="50">
        <f>IF('SIA 125'!$N$23="GUH",Preisänderungsfaktoren!CH47,IF('SIA 125'!$N$23="TUH",Preisänderungsfaktoren!CH110,IF('SIA 125'!$N$23="TUT",Preisänderungsfaktoren!CH173)))</f>
        <v>0</v>
      </c>
      <c r="Y47" s="50">
        <f>IF('SIA 125'!$N$23="GUH",Preisänderungsfaktoren!CI47,IF('SIA 125'!$N$23="TUH",Preisänderungsfaktoren!CI110,IF('SIA 125'!$N$23="TUT",Preisänderungsfaktoren!CI173)))</f>
        <v>0</v>
      </c>
      <c r="Z47" s="50">
        <f>IF('SIA 125'!$N$23="GUH",Preisänderungsfaktoren!CJ47,IF('SIA 125'!$N$23="TUH",Preisänderungsfaktoren!CJ110,IF('SIA 125'!$N$23="TUT",Preisänderungsfaktoren!CJ173)))</f>
        <v>0</v>
      </c>
      <c r="AA47" s="50">
        <f>IF('SIA 125'!$N$23="GUH",Preisänderungsfaktoren!CK47,IF('SIA 125'!$N$23="TUH",Preisänderungsfaktoren!CK110,IF('SIA 125'!$N$23="TUT",Preisänderungsfaktoren!CK173)))</f>
        <v>0</v>
      </c>
      <c r="AB47" s="50">
        <f>IF('SIA 125'!$N$23="GUH",Preisänderungsfaktoren!CL47,IF('SIA 125'!$N$23="TUH",Preisänderungsfaktoren!CL110,IF('SIA 125'!$N$23="TUT",Preisänderungsfaktoren!CL173)))</f>
        <v>0</v>
      </c>
      <c r="AC47" s="50">
        <f>IF('SIA 125'!$N$23="GUH",Preisänderungsfaktoren!CM47,IF('SIA 125'!$N$23="TUH",Preisänderungsfaktoren!CM110,IF('SIA 125'!$N$23="TUT",Preisänderungsfaktoren!CM173)))</f>
        <v>0</v>
      </c>
      <c r="AD47" s="50">
        <f>IF('SIA 125'!$N$23="GUH",Preisänderungsfaktoren!CN47,IF('SIA 125'!$N$23="TUH",Preisänderungsfaktoren!CN110,IF('SIA 125'!$N$23="TUT",Preisänderungsfaktoren!CN173)))</f>
        <v>0</v>
      </c>
      <c r="AE47" s="50">
        <f>IF('SIA 125'!$N$23="GUH",Preisänderungsfaktoren!CO47,IF('SIA 125'!$N$23="TUH",Preisänderungsfaktoren!CO110,IF('SIA 125'!$N$23="TUT",Preisänderungsfaktoren!CO173)))</f>
        <v>0</v>
      </c>
      <c r="AF47" s="50">
        <f>IF('SIA 125'!$N$23="GUH",Preisänderungsfaktoren!CP47,IF('SIA 125'!$N$23="TUH",Preisänderungsfaktoren!CP110,IF('SIA 125'!$N$23="TUT",Preisänderungsfaktoren!CP173)))</f>
        <v>0</v>
      </c>
      <c r="AG47" s="50">
        <f>IF('SIA 125'!$N$23="GUH",Preisänderungsfaktoren!CQ47,IF('SIA 125'!$N$23="TUH",Preisänderungsfaktoren!CQ110,IF('SIA 125'!$N$23="TUT",Preisänderungsfaktoren!CQ173)))</f>
        <v>0</v>
      </c>
      <c r="AH47" s="50">
        <f>IF('SIA 125'!$N$23="GUH",Preisänderungsfaktoren!CR47,IF('SIA 125'!$N$23="TUH",Preisänderungsfaktoren!CR110,IF('SIA 125'!$N$23="TUT",Preisänderungsfaktoren!CR173)))</f>
        <v>0</v>
      </c>
      <c r="AI47" s="50">
        <f>IF('SIA 125'!$N$23="GUH",Preisänderungsfaktoren!CS47,IF('SIA 125'!$N$23="TUH",Preisänderungsfaktoren!CS110,IF('SIA 125'!$N$23="TUT",Preisänderungsfaktoren!CS173)))</f>
        <v>0</v>
      </c>
      <c r="AJ47" s="50">
        <f>IF('SIA 125'!$N$23="GUH",Preisänderungsfaktoren!CT47,IF('SIA 125'!$N$23="TUH",Preisänderungsfaktoren!CT110,IF('SIA 125'!$N$23="TUT",Preisänderungsfaktoren!CT173)))</f>
        <v>0</v>
      </c>
      <c r="AK47" s="50">
        <f>IF('SIA 125'!$N$23="GUH",Preisänderungsfaktoren!CU47,IF('SIA 125'!$N$23="TUH",Preisänderungsfaktoren!CU110,IF('SIA 125'!$N$23="TUT",Preisänderungsfaktoren!CU173)))</f>
        <v>0</v>
      </c>
      <c r="AL47" s="50">
        <f>IF('SIA 125'!$N$23="GUH",Preisänderungsfaktoren!CV47,IF('SIA 125'!$N$23="TUH",Preisänderungsfaktoren!CV110,IF('SIA 125'!$N$23="TUT",Preisänderungsfaktoren!CV173)))</f>
        <v>0</v>
      </c>
      <c r="AM47" s="50">
        <f>IF('SIA 125'!$N$23="GUH",Preisänderungsfaktoren!CW47,IF('SIA 125'!$N$23="TUH",Preisänderungsfaktoren!CW110,IF('SIA 125'!$N$23="TUT",Preisänderungsfaktoren!CW173)))</f>
        <v>0</v>
      </c>
      <c r="AN47" s="50">
        <f>IF('SIA 125'!$N$23="GUH",Preisänderungsfaktoren!CX47,IF('SIA 125'!$N$23="TUH",Preisänderungsfaktoren!CX110,IF('SIA 125'!$N$23="TUT",Preisänderungsfaktoren!CX173)))</f>
        <v>0</v>
      </c>
      <c r="AO47" s="50">
        <f>IF('SIA 125'!$N$23="GUH",Preisänderungsfaktoren!CY47,IF('SIA 125'!$N$23="TUH",Preisänderungsfaktoren!CY110,IF('SIA 125'!$N$23="TUT",Preisänderungsfaktoren!CY173)))</f>
        <v>0</v>
      </c>
      <c r="AP47" s="50">
        <f>IF('SIA 125'!$N$23="GUH",Preisänderungsfaktoren!CZ47,IF('SIA 125'!$N$23="TUH",Preisänderungsfaktoren!CZ110,IF('SIA 125'!$N$23="TUT",Preisänderungsfaktoren!CZ173)))</f>
        <v>0</v>
      </c>
      <c r="AQ47" s="50">
        <f>IF('SIA 125'!$N$23="GUH",Preisänderungsfaktoren!DA47,IF('SIA 125'!$N$23="TUH",Preisänderungsfaktoren!DA110,IF('SIA 125'!$N$23="TUT",Preisänderungsfaktoren!DA173)))</f>
        <v>0</v>
      </c>
      <c r="AR47" s="50">
        <f>IF('SIA 125'!$N$23="GUH",Preisänderungsfaktoren!DB47,IF('SIA 125'!$N$23="TUH",Preisänderungsfaktoren!DB110,IF('SIA 125'!$N$23="TUT",Preisänderungsfaktoren!DB173)))</f>
        <v>0</v>
      </c>
      <c r="AS47" s="50">
        <f>IF('SIA 125'!$N$23="GUH",Preisänderungsfaktoren!DC47,IF('SIA 125'!$N$23="TUH",Preisänderungsfaktoren!DC110,IF('SIA 125'!$N$23="TUT",Preisänderungsfaktoren!DC173)))</f>
        <v>0</v>
      </c>
      <c r="AT47" s="50">
        <f>IF('SIA 125'!$N$23="GUH",Preisänderungsfaktoren!DD47,IF('SIA 125'!$N$23="TUH",Preisänderungsfaktoren!DD110,IF('SIA 125'!$N$23="TUT",Preisänderungsfaktoren!DD173)))</f>
        <v>0</v>
      </c>
      <c r="AU47" s="50">
        <f>IF('SIA 125'!$N$23="GUH",Preisänderungsfaktoren!DE47,IF('SIA 125'!$N$23="TUH",Preisänderungsfaktoren!DE110,IF('SIA 125'!$N$23="TUT",Preisänderungsfaktoren!DE173)))</f>
        <v>0</v>
      </c>
      <c r="AV47" s="50">
        <f>IF('SIA 125'!$N$23="GUH",Preisänderungsfaktoren!DF47,IF('SIA 125'!$N$23="TUH",Preisänderungsfaktoren!DF110,IF('SIA 125'!$N$23="TUT",Preisänderungsfaktoren!DF173)))</f>
        <v>0</v>
      </c>
      <c r="AW47" s="50">
        <f>IF('SIA 125'!$N$23="GUH",Preisänderungsfaktoren!DG47,IF('SIA 125'!$N$23="TUH",Preisänderungsfaktoren!DG110,IF('SIA 125'!$N$23="TUT",Preisänderungsfaktoren!DG173)))</f>
        <v>0</v>
      </c>
      <c r="AX47" s="50">
        <f>IF('SIA 125'!$N$23="GUH",Preisänderungsfaktoren!DH47,IF('SIA 125'!$N$23="TUH",Preisänderungsfaktoren!DH110,IF('SIA 125'!$N$23="TUT",Preisänderungsfaktoren!DH173)))</f>
        <v>2.25</v>
      </c>
      <c r="AY47" s="50">
        <f>IF('SIA 125'!$N$23="GUH",Preisänderungsfaktoren!DI47,IF('SIA 125'!$N$23="TUH",Preisänderungsfaktoren!DI110,IF('SIA 125'!$N$23="TUT",Preisänderungsfaktoren!DI173)))</f>
        <v>2.2999999999999998</v>
      </c>
      <c r="AZ47" s="50">
        <f>IF('SIA 125'!$N$23="GUH",Preisänderungsfaktoren!DJ47,IF('SIA 125'!$N$23="TUH",Preisänderungsfaktoren!DJ110,IF('SIA 125'!$N$23="TUT",Preisänderungsfaktoren!DJ173)))</f>
        <v>1.02</v>
      </c>
      <c r="BA47" s="50">
        <f>IF('SIA 125'!$N$23="GUH",Preisänderungsfaktoren!DK47,IF('SIA 125'!$N$23="TUH",Preisänderungsfaktoren!DK110,IF('SIA 125'!$N$23="TUT",Preisänderungsfaktoren!DK173)))</f>
        <v>1.55</v>
      </c>
      <c r="BB47" s="50">
        <f>IF('SIA 125'!$N$23="GUH",Preisänderungsfaktoren!DL47,IF('SIA 125'!$N$23="TUH",Preisänderungsfaktoren!DL110,IF('SIA 125'!$N$23="TUT",Preisänderungsfaktoren!DL173)))</f>
        <v>2.5099999999999998</v>
      </c>
      <c r="BC47" s="50">
        <f>IF('SIA 125'!$N$23="GUH",Preisänderungsfaktoren!DM47,IF('SIA 125'!$N$23="TUH",Preisänderungsfaktoren!DM110,IF('SIA 125'!$N$23="TUT",Preisänderungsfaktoren!DM173)))</f>
        <v>2.36</v>
      </c>
      <c r="BD47" s="50">
        <f>IF('SIA 125'!$N$23="GUH",Preisänderungsfaktoren!DN47,IF('SIA 125'!$N$23="TUH",Preisänderungsfaktoren!DN110,IF('SIA 125'!$N$23="TUT",Preisänderungsfaktoren!DN173)))</f>
        <v>1.53</v>
      </c>
      <c r="BE47" s="50">
        <f>IF('SIA 125'!$N$23="GUH",Preisänderungsfaktoren!DO47,IF('SIA 125'!$N$23="TUH",Preisänderungsfaktoren!DO110,IF('SIA 125'!$N$23="TUT",Preisänderungsfaktoren!DO173)))</f>
        <v>2.08</v>
      </c>
      <c r="BF47" s="50">
        <f>IF('SIA 125'!$N$23="GUH",Preisänderungsfaktoren!DP47,IF('SIA 125'!$N$23="TUH",Preisänderungsfaktoren!DP110,IF('SIA 125'!$N$23="TUT",Preisänderungsfaktoren!DP173)))</f>
        <v>3.42</v>
      </c>
      <c r="BG47" s="50">
        <f>IF('SIA 125'!$N$23="GUH",Preisänderungsfaktoren!DQ47,IF('SIA 125'!$N$23="TUH",Preisänderungsfaktoren!DQ110,IF('SIA 125'!$N$23="TUT",Preisänderungsfaktoren!DQ173)))</f>
        <v>3.34</v>
      </c>
      <c r="BH47" s="50">
        <f>IF('SIA 125'!$N$23="GUH",Preisänderungsfaktoren!DR47,IF('SIA 125'!$N$23="TUH",Preisänderungsfaktoren!DR110,IF('SIA 125'!$N$23="TUT",Preisänderungsfaktoren!DR173)))</f>
        <v>2.29</v>
      </c>
      <c r="BI47" s="50">
        <f>IF('SIA 125'!$N$23="GUH",Preisänderungsfaktoren!DS47,IF('SIA 125'!$N$23="TUH",Preisänderungsfaktoren!DS110,IF('SIA 125'!$N$23="TUT",Preisänderungsfaktoren!DS173)))</f>
        <v>0</v>
      </c>
      <c r="BK47" s="1" t="s">
        <v>126</v>
      </c>
      <c r="BL47" s="50">
        <v>0</v>
      </c>
      <c r="BM47" s="50">
        <v>0</v>
      </c>
      <c r="BN47" s="50">
        <v>0</v>
      </c>
      <c r="BO47" s="50">
        <v>0</v>
      </c>
      <c r="BP47" s="50">
        <v>0</v>
      </c>
      <c r="BQ47" s="50">
        <v>0</v>
      </c>
      <c r="BR47" s="50">
        <v>0</v>
      </c>
      <c r="BS47" s="50">
        <v>0</v>
      </c>
      <c r="BT47" s="50">
        <v>0</v>
      </c>
      <c r="BU47" s="50">
        <v>0</v>
      </c>
      <c r="BV47" s="50">
        <v>0</v>
      </c>
      <c r="BW47" s="50">
        <v>0</v>
      </c>
      <c r="BX47" s="50">
        <v>0</v>
      </c>
      <c r="BY47" s="50">
        <v>0</v>
      </c>
      <c r="BZ47" s="50">
        <v>0</v>
      </c>
      <c r="CA47" s="50">
        <v>0</v>
      </c>
      <c r="CB47" s="50">
        <v>0</v>
      </c>
      <c r="CC47" s="50">
        <v>0</v>
      </c>
      <c r="CD47" s="50">
        <v>0</v>
      </c>
      <c r="CE47" s="50">
        <v>0</v>
      </c>
      <c r="CF47" s="50">
        <v>0</v>
      </c>
      <c r="CG47" s="50">
        <v>0</v>
      </c>
      <c r="CH47" s="50">
        <v>0</v>
      </c>
      <c r="CI47" s="50">
        <v>0</v>
      </c>
      <c r="CJ47" s="50">
        <v>0</v>
      </c>
      <c r="CK47" s="50">
        <v>0</v>
      </c>
      <c r="CL47" s="50">
        <v>0</v>
      </c>
      <c r="CM47" s="50">
        <v>0</v>
      </c>
      <c r="CN47" s="50">
        <v>0</v>
      </c>
      <c r="CO47" s="50">
        <v>0</v>
      </c>
      <c r="CP47" s="50">
        <v>0</v>
      </c>
      <c r="CQ47" s="50">
        <v>0</v>
      </c>
      <c r="CR47" s="50">
        <v>0</v>
      </c>
      <c r="CS47" s="50">
        <v>0</v>
      </c>
      <c r="CT47" s="50">
        <v>0</v>
      </c>
      <c r="CU47" s="50">
        <v>0</v>
      </c>
      <c r="CV47" s="50">
        <v>0</v>
      </c>
      <c r="CW47" s="50">
        <v>0</v>
      </c>
      <c r="CX47" s="50">
        <v>0</v>
      </c>
      <c r="CY47" s="50">
        <v>0</v>
      </c>
      <c r="CZ47" s="50">
        <v>0</v>
      </c>
      <c r="DA47" s="50">
        <v>0</v>
      </c>
      <c r="DB47" s="50">
        <v>0</v>
      </c>
      <c r="DC47" s="50">
        <v>0</v>
      </c>
      <c r="DD47" s="50">
        <v>0</v>
      </c>
      <c r="DE47" s="50">
        <v>0</v>
      </c>
      <c r="DF47" s="50">
        <v>0</v>
      </c>
      <c r="DG47" s="50">
        <v>0</v>
      </c>
      <c r="DH47" s="50">
        <v>2.25</v>
      </c>
      <c r="DI47" s="50">
        <v>2.2999999999999998</v>
      </c>
      <c r="DJ47" s="50">
        <v>1.02</v>
      </c>
      <c r="DK47" s="50">
        <v>1.55</v>
      </c>
      <c r="DL47" s="50">
        <v>2.5099999999999998</v>
      </c>
      <c r="DM47" s="50">
        <v>2.36</v>
      </c>
      <c r="DN47" s="50">
        <v>1.53</v>
      </c>
      <c r="DO47" s="50">
        <v>2.08</v>
      </c>
      <c r="DP47" s="50">
        <v>3.42</v>
      </c>
      <c r="DQ47" s="50">
        <v>3.34</v>
      </c>
      <c r="DR47" s="50">
        <v>2.29</v>
      </c>
      <c r="DS47" s="50"/>
    </row>
    <row r="48" spans="1:123" x14ac:dyDescent="0.35">
      <c r="A48" s="1" t="s">
        <v>127</v>
      </c>
      <c r="B48" s="50">
        <f>IF('SIA 125'!$N$23="GUH",Preisänderungsfaktoren!BL48,IF('SIA 125'!$N$23="TUH",Preisänderungsfaktoren!BL111,IF('SIA 125'!$N$23="TUT",Preisänderungsfaktoren!BL174)))</f>
        <v>0</v>
      </c>
      <c r="C48" s="50">
        <f>IF('SIA 125'!$N$23="GUH",Preisänderungsfaktoren!BM48,IF('SIA 125'!$N$23="TUH",Preisänderungsfaktoren!BM111,IF('SIA 125'!$N$23="TUT",Preisänderungsfaktoren!BM174)))</f>
        <v>0</v>
      </c>
      <c r="D48" s="50">
        <f>IF('SIA 125'!$N$23="GUH",Preisänderungsfaktoren!BN48,IF('SIA 125'!$N$23="TUH",Preisänderungsfaktoren!BN111,IF('SIA 125'!$N$23="TUT",Preisänderungsfaktoren!BN174)))</f>
        <v>0</v>
      </c>
      <c r="E48" s="50">
        <f>IF('SIA 125'!$N$23="GUH",Preisänderungsfaktoren!BO48,IF('SIA 125'!$N$23="TUH",Preisänderungsfaktoren!BO111,IF('SIA 125'!$N$23="TUT",Preisänderungsfaktoren!BO174)))</f>
        <v>0</v>
      </c>
      <c r="F48" s="50">
        <f>IF('SIA 125'!$N$23="GUH",Preisänderungsfaktoren!BP48,IF('SIA 125'!$N$23="TUH",Preisänderungsfaktoren!BP111,IF('SIA 125'!$N$23="TUT",Preisänderungsfaktoren!BP174)))</f>
        <v>0</v>
      </c>
      <c r="G48" s="50">
        <f>IF('SIA 125'!$N$23="GUH",Preisänderungsfaktoren!BQ48,IF('SIA 125'!$N$23="TUH",Preisänderungsfaktoren!BQ111,IF('SIA 125'!$N$23="TUT",Preisänderungsfaktoren!BQ174)))</f>
        <v>0</v>
      </c>
      <c r="H48" s="50">
        <f>IF('SIA 125'!$N$23="GUH",Preisänderungsfaktoren!BR48,IF('SIA 125'!$N$23="TUH",Preisänderungsfaktoren!BR111,IF('SIA 125'!$N$23="TUT",Preisänderungsfaktoren!BR174)))</f>
        <v>0</v>
      </c>
      <c r="I48" s="50">
        <f>IF('SIA 125'!$N$23="GUH",Preisänderungsfaktoren!BS48,IF('SIA 125'!$N$23="TUH",Preisänderungsfaktoren!BS111,IF('SIA 125'!$N$23="TUT",Preisänderungsfaktoren!BS174)))</f>
        <v>0</v>
      </c>
      <c r="J48" s="50">
        <f>IF('SIA 125'!$N$23="GUH",Preisänderungsfaktoren!BT48,IF('SIA 125'!$N$23="TUH",Preisänderungsfaktoren!BT111,IF('SIA 125'!$N$23="TUT",Preisänderungsfaktoren!BT174)))</f>
        <v>0</v>
      </c>
      <c r="K48" s="50">
        <f>IF('SIA 125'!$N$23="GUH",Preisänderungsfaktoren!BU48,IF('SIA 125'!$N$23="TUH",Preisänderungsfaktoren!BU111,IF('SIA 125'!$N$23="TUT",Preisänderungsfaktoren!BU174)))</f>
        <v>0</v>
      </c>
      <c r="L48" s="50">
        <f>IF('SIA 125'!$N$23="GUH",Preisänderungsfaktoren!BV48,IF('SIA 125'!$N$23="TUH",Preisänderungsfaktoren!BV111,IF('SIA 125'!$N$23="TUT",Preisänderungsfaktoren!BV174)))</f>
        <v>0</v>
      </c>
      <c r="M48" s="50">
        <f>IF('SIA 125'!$N$23="GUH",Preisänderungsfaktoren!BW48,IF('SIA 125'!$N$23="TUH",Preisänderungsfaktoren!BW111,IF('SIA 125'!$N$23="TUT",Preisänderungsfaktoren!BW174)))</f>
        <v>0</v>
      </c>
      <c r="N48" s="50">
        <f>IF('SIA 125'!$N$23="GUH",Preisänderungsfaktoren!BX48,IF('SIA 125'!$N$23="TUH",Preisänderungsfaktoren!BX111,IF('SIA 125'!$N$23="TUT",Preisänderungsfaktoren!BX174)))</f>
        <v>0</v>
      </c>
      <c r="O48" s="50">
        <f>IF('SIA 125'!$N$23="GUH",Preisänderungsfaktoren!BY48,IF('SIA 125'!$N$23="TUH",Preisänderungsfaktoren!BY111,IF('SIA 125'!$N$23="TUT",Preisänderungsfaktoren!BY174)))</f>
        <v>0</v>
      </c>
      <c r="P48" s="50">
        <f>IF('SIA 125'!$N$23="GUH",Preisänderungsfaktoren!BZ48,IF('SIA 125'!$N$23="TUH",Preisänderungsfaktoren!BZ111,IF('SIA 125'!$N$23="TUT",Preisänderungsfaktoren!BZ174)))</f>
        <v>0</v>
      </c>
      <c r="Q48" s="50">
        <f>IF('SIA 125'!$N$23="GUH",Preisänderungsfaktoren!CA48,IF('SIA 125'!$N$23="TUH",Preisänderungsfaktoren!CA111,IF('SIA 125'!$N$23="TUT",Preisänderungsfaktoren!CA174)))</f>
        <v>0</v>
      </c>
      <c r="R48" s="50">
        <f>IF('SIA 125'!$N$23="GUH",Preisänderungsfaktoren!CB48,IF('SIA 125'!$N$23="TUH",Preisänderungsfaktoren!CB111,IF('SIA 125'!$N$23="TUT",Preisänderungsfaktoren!CB174)))</f>
        <v>0</v>
      </c>
      <c r="S48" s="50">
        <f>IF('SIA 125'!$N$23="GUH",Preisänderungsfaktoren!CC48,IF('SIA 125'!$N$23="TUH",Preisänderungsfaktoren!CC111,IF('SIA 125'!$N$23="TUT",Preisänderungsfaktoren!CC174)))</f>
        <v>0</v>
      </c>
      <c r="T48" s="50">
        <f>IF('SIA 125'!$N$23="GUH",Preisänderungsfaktoren!CD48,IF('SIA 125'!$N$23="TUH",Preisänderungsfaktoren!CD111,IF('SIA 125'!$N$23="TUT",Preisänderungsfaktoren!CD174)))</f>
        <v>0</v>
      </c>
      <c r="U48" s="50">
        <f>IF('SIA 125'!$N$23="GUH",Preisänderungsfaktoren!CE48,IF('SIA 125'!$N$23="TUH",Preisänderungsfaktoren!CE111,IF('SIA 125'!$N$23="TUT",Preisänderungsfaktoren!CE174)))</f>
        <v>0</v>
      </c>
      <c r="V48" s="50">
        <f>IF('SIA 125'!$N$23="GUH",Preisänderungsfaktoren!CF48,IF('SIA 125'!$N$23="TUH",Preisänderungsfaktoren!CF111,IF('SIA 125'!$N$23="TUT",Preisänderungsfaktoren!CF174)))</f>
        <v>0</v>
      </c>
      <c r="W48" s="50">
        <f>IF('SIA 125'!$N$23="GUH",Preisänderungsfaktoren!CG48,IF('SIA 125'!$N$23="TUH",Preisänderungsfaktoren!CG111,IF('SIA 125'!$N$23="TUT",Preisänderungsfaktoren!CG174)))</f>
        <v>0</v>
      </c>
      <c r="X48" s="50">
        <f>IF('SIA 125'!$N$23="GUH",Preisänderungsfaktoren!CH48,IF('SIA 125'!$N$23="TUH",Preisänderungsfaktoren!CH111,IF('SIA 125'!$N$23="TUT",Preisänderungsfaktoren!CH174)))</f>
        <v>0</v>
      </c>
      <c r="Y48" s="50">
        <f>IF('SIA 125'!$N$23="GUH",Preisänderungsfaktoren!CI48,IF('SIA 125'!$N$23="TUH",Preisänderungsfaktoren!CI111,IF('SIA 125'!$N$23="TUT",Preisänderungsfaktoren!CI174)))</f>
        <v>0</v>
      </c>
      <c r="Z48" s="50">
        <f>IF('SIA 125'!$N$23="GUH",Preisänderungsfaktoren!CJ48,IF('SIA 125'!$N$23="TUH",Preisänderungsfaktoren!CJ111,IF('SIA 125'!$N$23="TUT",Preisänderungsfaktoren!CJ174)))</f>
        <v>0</v>
      </c>
      <c r="AA48" s="50">
        <f>IF('SIA 125'!$N$23="GUH",Preisänderungsfaktoren!CK48,IF('SIA 125'!$N$23="TUH",Preisänderungsfaktoren!CK111,IF('SIA 125'!$N$23="TUT",Preisänderungsfaktoren!CK174)))</f>
        <v>0</v>
      </c>
      <c r="AB48" s="50">
        <f>IF('SIA 125'!$N$23="GUH",Preisänderungsfaktoren!CL48,IF('SIA 125'!$N$23="TUH",Preisänderungsfaktoren!CL111,IF('SIA 125'!$N$23="TUT",Preisänderungsfaktoren!CL174)))</f>
        <v>0</v>
      </c>
      <c r="AC48" s="50">
        <f>IF('SIA 125'!$N$23="GUH",Preisänderungsfaktoren!CM48,IF('SIA 125'!$N$23="TUH",Preisänderungsfaktoren!CM111,IF('SIA 125'!$N$23="TUT",Preisänderungsfaktoren!CM174)))</f>
        <v>0</v>
      </c>
      <c r="AD48" s="50">
        <f>IF('SIA 125'!$N$23="GUH",Preisänderungsfaktoren!CN48,IF('SIA 125'!$N$23="TUH",Preisänderungsfaktoren!CN111,IF('SIA 125'!$N$23="TUT",Preisänderungsfaktoren!CN174)))</f>
        <v>0</v>
      </c>
      <c r="AE48" s="50">
        <f>IF('SIA 125'!$N$23="GUH",Preisänderungsfaktoren!CO48,IF('SIA 125'!$N$23="TUH",Preisänderungsfaktoren!CO111,IF('SIA 125'!$N$23="TUT",Preisänderungsfaktoren!CO174)))</f>
        <v>0</v>
      </c>
      <c r="AF48" s="50">
        <f>IF('SIA 125'!$N$23="GUH",Preisänderungsfaktoren!CP48,IF('SIA 125'!$N$23="TUH",Preisänderungsfaktoren!CP111,IF('SIA 125'!$N$23="TUT",Preisänderungsfaktoren!CP174)))</f>
        <v>0</v>
      </c>
      <c r="AG48" s="50">
        <f>IF('SIA 125'!$N$23="GUH",Preisänderungsfaktoren!CQ48,IF('SIA 125'!$N$23="TUH",Preisänderungsfaktoren!CQ111,IF('SIA 125'!$N$23="TUT",Preisänderungsfaktoren!CQ174)))</f>
        <v>0</v>
      </c>
      <c r="AH48" s="50">
        <f>IF('SIA 125'!$N$23="GUH",Preisänderungsfaktoren!CR48,IF('SIA 125'!$N$23="TUH",Preisänderungsfaktoren!CR111,IF('SIA 125'!$N$23="TUT",Preisänderungsfaktoren!CR174)))</f>
        <v>0</v>
      </c>
      <c r="AI48" s="50">
        <f>IF('SIA 125'!$N$23="GUH",Preisänderungsfaktoren!CS48,IF('SIA 125'!$N$23="TUH",Preisänderungsfaktoren!CS111,IF('SIA 125'!$N$23="TUT",Preisänderungsfaktoren!CS174)))</f>
        <v>0</v>
      </c>
      <c r="AJ48" s="50">
        <f>IF('SIA 125'!$N$23="GUH",Preisänderungsfaktoren!CT48,IF('SIA 125'!$N$23="TUH",Preisänderungsfaktoren!CT111,IF('SIA 125'!$N$23="TUT",Preisänderungsfaktoren!CT174)))</f>
        <v>0</v>
      </c>
      <c r="AK48" s="50">
        <f>IF('SIA 125'!$N$23="GUH",Preisänderungsfaktoren!CU48,IF('SIA 125'!$N$23="TUH",Preisänderungsfaktoren!CU111,IF('SIA 125'!$N$23="TUT",Preisänderungsfaktoren!CU174)))</f>
        <v>0</v>
      </c>
      <c r="AL48" s="50">
        <f>IF('SIA 125'!$N$23="GUH",Preisänderungsfaktoren!CV48,IF('SIA 125'!$N$23="TUH",Preisänderungsfaktoren!CV111,IF('SIA 125'!$N$23="TUT",Preisänderungsfaktoren!CV174)))</f>
        <v>0</v>
      </c>
      <c r="AM48" s="50">
        <f>IF('SIA 125'!$N$23="GUH",Preisänderungsfaktoren!CW48,IF('SIA 125'!$N$23="TUH",Preisänderungsfaktoren!CW111,IF('SIA 125'!$N$23="TUT",Preisänderungsfaktoren!CW174)))</f>
        <v>0</v>
      </c>
      <c r="AN48" s="50">
        <f>IF('SIA 125'!$N$23="GUH",Preisänderungsfaktoren!CX48,IF('SIA 125'!$N$23="TUH",Preisänderungsfaktoren!CX111,IF('SIA 125'!$N$23="TUT",Preisänderungsfaktoren!CX174)))</f>
        <v>0</v>
      </c>
      <c r="AO48" s="50">
        <f>IF('SIA 125'!$N$23="GUH",Preisänderungsfaktoren!CY48,IF('SIA 125'!$N$23="TUH",Preisänderungsfaktoren!CY111,IF('SIA 125'!$N$23="TUT",Preisänderungsfaktoren!CY174)))</f>
        <v>0</v>
      </c>
      <c r="AP48" s="50">
        <f>IF('SIA 125'!$N$23="GUH",Preisänderungsfaktoren!CZ48,IF('SIA 125'!$N$23="TUH",Preisänderungsfaktoren!CZ111,IF('SIA 125'!$N$23="TUT",Preisänderungsfaktoren!CZ174)))</f>
        <v>0</v>
      </c>
      <c r="AQ48" s="50">
        <f>IF('SIA 125'!$N$23="GUH",Preisänderungsfaktoren!DA48,IF('SIA 125'!$N$23="TUH",Preisänderungsfaktoren!DA111,IF('SIA 125'!$N$23="TUT",Preisänderungsfaktoren!DA174)))</f>
        <v>0</v>
      </c>
      <c r="AR48" s="50">
        <f>IF('SIA 125'!$N$23="GUH",Preisänderungsfaktoren!DB48,IF('SIA 125'!$N$23="TUH",Preisänderungsfaktoren!DB111,IF('SIA 125'!$N$23="TUT",Preisänderungsfaktoren!DB174)))</f>
        <v>0</v>
      </c>
      <c r="AS48" s="50">
        <f>IF('SIA 125'!$N$23="GUH",Preisänderungsfaktoren!DC48,IF('SIA 125'!$N$23="TUH",Preisänderungsfaktoren!DC111,IF('SIA 125'!$N$23="TUT",Preisänderungsfaktoren!DC174)))</f>
        <v>0</v>
      </c>
      <c r="AT48" s="50">
        <f>IF('SIA 125'!$N$23="GUH",Preisänderungsfaktoren!DD48,IF('SIA 125'!$N$23="TUH",Preisänderungsfaktoren!DD111,IF('SIA 125'!$N$23="TUT",Preisänderungsfaktoren!DD174)))</f>
        <v>0</v>
      </c>
      <c r="AU48" s="50">
        <f>IF('SIA 125'!$N$23="GUH",Preisänderungsfaktoren!DE48,IF('SIA 125'!$N$23="TUH",Preisänderungsfaktoren!DE111,IF('SIA 125'!$N$23="TUT",Preisänderungsfaktoren!DE174)))</f>
        <v>0</v>
      </c>
      <c r="AV48" s="50">
        <f>IF('SIA 125'!$N$23="GUH",Preisänderungsfaktoren!DF48,IF('SIA 125'!$N$23="TUH",Preisänderungsfaktoren!DF111,IF('SIA 125'!$N$23="TUT",Preisänderungsfaktoren!DF174)))</f>
        <v>0</v>
      </c>
      <c r="AW48" s="50">
        <f>IF('SIA 125'!$N$23="GUH",Preisänderungsfaktoren!DG48,IF('SIA 125'!$N$23="TUH",Preisänderungsfaktoren!DG111,IF('SIA 125'!$N$23="TUT",Preisänderungsfaktoren!DG174)))</f>
        <v>0</v>
      </c>
      <c r="AX48" s="50">
        <f>IF('SIA 125'!$N$23="GUH",Preisänderungsfaktoren!DH48,IF('SIA 125'!$N$23="TUH",Preisänderungsfaktoren!DH111,IF('SIA 125'!$N$23="TUT",Preisänderungsfaktoren!DH174)))</f>
        <v>0.14000000000000001</v>
      </c>
      <c r="AY48" s="50">
        <f>IF('SIA 125'!$N$23="GUH",Preisänderungsfaktoren!DI48,IF('SIA 125'!$N$23="TUH",Preisänderungsfaktoren!DI111,IF('SIA 125'!$N$23="TUT",Preisänderungsfaktoren!DI174)))</f>
        <v>0.15</v>
      </c>
      <c r="AZ48" s="50">
        <f>IF('SIA 125'!$N$23="GUH",Preisänderungsfaktoren!DJ48,IF('SIA 125'!$N$23="TUH",Preisänderungsfaktoren!DJ111,IF('SIA 125'!$N$23="TUT",Preisänderungsfaktoren!DJ174)))</f>
        <v>-1.1100000000000001</v>
      </c>
      <c r="BA48" s="50">
        <f>IF('SIA 125'!$N$23="GUH",Preisänderungsfaktoren!DK48,IF('SIA 125'!$N$23="TUH",Preisänderungsfaktoren!DK111,IF('SIA 125'!$N$23="TUT",Preisänderungsfaktoren!DK174)))</f>
        <v>-0.57999999999999996</v>
      </c>
      <c r="BB48" s="50">
        <f>IF('SIA 125'!$N$23="GUH",Preisänderungsfaktoren!DL48,IF('SIA 125'!$N$23="TUH",Preisänderungsfaktoren!DL111,IF('SIA 125'!$N$23="TUT",Preisänderungsfaktoren!DL174)))</f>
        <v>0.4</v>
      </c>
      <c r="BC48" s="50">
        <f>IF('SIA 125'!$N$23="GUH",Preisänderungsfaktoren!DM48,IF('SIA 125'!$N$23="TUH",Preisänderungsfaktoren!DM111,IF('SIA 125'!$N$23="TUT",Preisänderungsfaktoren!DM174)))</f>
        <v>0.25</v>
      </c>
      <c r="BD48" s="50">
        <f>IF('SIA 125'!$N$23="GUH",Preisänderungsfaktoren!DN48,IF('SIA 125'!$N$23="TUH",Preisänderungsfaktoren!DN111,IF('SIA 125'!$N$23="TUT",Preisänderungsfaktoren!DN174)))</f>
        <v>-0.56999999999999995</v>
      </c>
      <c r="BE48" s="50">
        <f>IF('SIA 125'!$N$23="GUH",Preisänderungsfaktoren!DO48,IF('SIA 125'!$N$23="TUH",Preisänderungsfaktoren!DO111,IF('SIA 125'!$N$23="TUT",Preisänderungsfaktoren!DO174)))</f>
        <v>-0.01</v>
      </c>
      <c r="BF48" s="50">
        <f>IF('SIA 125'!$N$23="GUH",Preisänderungsfaktoren!DP48,IF('SIA 125'!$N$23="TUH",Preisänderungsfaktoren!DP111,IF('SIA 125'!$N$23="TUT",Preisänderungsfaktoren!DP174)))</f>
        <v>1.34</v>
      </c>
      <c r="BG48" s="50">
        <f>IF('SIA 125'!$N$23="GUH",Preisänderungsfaktoren!DQ48,IF('SIA 125'!$N$23="TUH",Preisänderungsfaktoren!DQ111,IF('SIA 125'!$N$23="TUT",Preisänderungsfaktoren!DQ174)))</f>
        <v>1.25</v>
      </c>
      <c r="BH48" s="50">
        <f>IF('SIA 125'!$N$23="GUH",Preisänderungsfaktoren!DR48,IF('SIA 125'!$N$23="TUH",Preisänderungsfaktoren!DR111,IF('SIA 125'!$N$23="TUT",Preisänderungsfaktoren!DR174)))</f>
        <v>0.21</v>
      </c>
      <c r="BI48" s="50">
        <f>IF('SIA 125'!$N$23="GUH",Preisänderungsfaktoren!DS48,IF('SIA 125'!$N$23="TUH",Preisänderungsfaktoren!DS111,IF('SIA 125'!$N$23="TUT",Preisänderungsfaktoren!DS174)))</f>
        <v>0</v>
      </c>
      <c r="BK48" s="1" t="s">
        <v>127</v>
      </c>
      <c r="BL48" s="50">
        <v>0</v>
      </c>
      <c r="BM48" s="50">
        <v>0</v>
      </c>
      <c r="BN48" s="50">
        <v>0</v>
      </c>
      <c r="BO48" s="50">
        <v>0</v>
      </c>
      <c r="BP48" s="50">
        <v>0</v>
      </c>
      <c r="BQ48" s="50">
        <v>0</v>
      </c>
      <c r="BR48" s="50">
        <v>0</v>
      </c>
      <c r="BS48" s="50">
        <v>0</v>
      </c>
      <c r="BT48" s="50">
        <v>0</v>
      </c>
      <c r="BU48" s="50">
        <v>0</v>
      </c>
      <c r="BV48" s="50">
        <v>0</v>
      </c>
      <c r="BW48" s="50">
        <v>0</v>
      </c>
      <c r="BX48" s="50">
        <v>0</v>
      </c>
      <c r="BY48" s="50">
        <v>0</v>
      </c>
      <c r="BZ48" s="50">
        <v>0</v>
      </c>
      <c r="CA48" s="50">
        <v>0</v>
      </c>
      <c r="CB48" s="50">
        <v>0</v>
      </c>
      <c r="CC48" s="50">
        <v>0</v>
      </c>
      <c r="CD48" s="50">
        <v>0</v>
      </c>
      <c r="CE48" s="50">
        <v>0</v>
      </c>
      <c r="CF48" s="50">
        <v>0</v>
      </c>
      <c r="CG48" s="50">
        <v>0</v>
      </c>
      <c r="CH48" s="50">
        <v>0</v>
      </c>
      <c r="CI48" s="50">
        <v>0</v>
      </c>
      <c r="CJ48" s="50">
        <v>0</v>
      </c>
      <c r="CK48" s="50">
        <v>0</v>
      </c>
      <c r="CL48" s="50">
        <v>0</v>
      </c>
      <c r="CM48" s="50">
        <v>0</v>
      </c>
      <c r="CN48" s="50">
        <v>0</v>
      </c>
      <c r="CO48" s="50">
        <v>0</v>
      </c>
      <c r="CP48" s="50">
        <v>0</v>
      </c>
      <c r="CQ48" s="50">
        <v>0</v>
      </c>
      <c r="CR48" s="50">
        <v>0</v>
      </c>
      <c r="CS48" s="50">
        <v>0</v>
      </c>
      <c r="CT48" s="50">
        <v>0</v>
      </c>
      <c r="CU48" s="50">
        <v>0</v>
      </c>
      <c r="CV48" s="50">
        <v>0</v>
      </c>
      <c r="CW48" s="50">
        <v>0</v>
      </c>
      <c r="CX48" s="50">
        <v>0</v>
      </c>
      <c r="CY48" s="50">
        <v>0</v>
      </c>
      <c r="CZ48" s="50">
        <v>0</v>
      </c>
      <c r="DA48" s="50">
        <v>0</v>
      </c>
      <c r="DB48" s="50">
        <v>0</v>
      </c>
      <c r="DC48" s="50">
        <v>0</v>
      </c>
      <c r="DD48" s="50">
        <v>0</v>
      </c>
      <c r="DE48" s="50">
        <v>0</v>
      </c>
      <c r="DF48" s="50">
        <v>0</v>
      </c>
      <c r="DG48" s="50">
        <v>0</v>
      </c>
      <c r="DH48" s="50">
        <v>0.14000000000000001</v>
      </c>
      <c r="DI48" s="50">
        <v>0.15</v>
      </c>
      <c r="DJ48" s="50">
        <v>-1.1100000000000001</v>
      </c>
      <c r="DK48" s="50">
        <v>-0.57999999999999996</v>
      </c>
      <c r="DL48" s="50">
        <v>0.4</v>
      </c>
      <c r="DM48" s="50">
        <v>0.25</v>
      </c>
      <c r="DN48" s="50">
        <v>-0.56999999999999995</v>
      </c>
      <c r="DO48" s="50">
        <v>-0.01</v>
      </c>
      <c r="DP48" s="50">
        <v>1.34</v>
      </c>
      <c r="DQ48" s="50">
        <v>1.25</v>
      </c>
      <c r="DR48" s="50">
        <v>0.21</v>
      </c>
      <c r="DS48" s="50"/>
    </row>
    <row r="49" spans="1:123" x14ac:dyDescent="0.35">
      <c r="A49" s="1" t="s">
        <v>128</v>
      </c>
      <c r="B49" s="50">
        <f>IF('SIA 125'!$N$23="GUH",Preisänderungsfaktoren!BL49,IF('SIA 125'!$N$23="TUH",Preisänderungsfaktoren!BL112,IF('SIA 125'!$N$23="TUT",Preisänderungsfaktoren!BL175)))</f>
        <v>0</v>
      </c>
      <c r="C49" s="50">
        <f>IF('SIA 125'!$N$23="GUH",Preisänderungsfaktoren!BM49,IF('SIA 125'!$N$23="TUH",Preisänderungsfaktoren!BM112,IF('SIA 125'!$N$23="TUT",Preisänderungsfaktoren!BM175)))</f>
        <v>0</v>
      </c>
      <c r="D49" s="50">
        <f>IF('SIA 125'!$N$23="GUH",Preisänderungsfaktoren!BN49,IF('SIA 125'!$N$23="TUH",Preisänderungsfaktoren!BN112,IF('SIA 125'!$N$23="TUT",Preisänderungsfaktoren!BN175)))</f>
        <v>0</v>
      </c>
      <c r="E49" s="50">
        <f>IF('SIA 125'!$N$23="GUH",Preisänderungsfaktoren!BO49,IF('SIA 125'!$N$23="TUH",Preisänderungsfaktoren!BO112,IF('SIA 125'!$N$23="TUT",Preisänderungsfaktoren!BO175)))</f>
        <v>0</v>
      </c>
      <c r="F49" s="50">
        <f>IF('SIA 125'!$N$23="GUH",Preisänderungsfaktoren!BP49,IF('SIA 125'!$N$23="TUH",Preisänderungsfaktoren!BP112,IF('SIA 125'!$N$23="TUT",Preisänderungsfaktoren!BP175)))</f>
        <v>0</v>
      </c>
      <c r="G49" s="50">
        <f>IF('SIA 125'!$N$23="GUH",Preisänderungsfaktoren!BQ49,IF('SIA 125'!$N$23="TUH",Preisänderungsfaktoren!BQ112,IF('SIA 125'!$N$23="TUT",Preisänderungsfaktoren!BQ175)))</f>
        <v>0</v>
      </c>
      <c r="H49" s="50">
        <f>IF('SIA 125'!$N$23="GUH",Preisänderungsfaktoren!BR49,IF('SIA 125'!$N$23="TUH",Preisänderungsfaktoren!BR112,IF('SIA 125'!$N$23="TUT",Preisänderungsfaktoren!BR175)))</f>
        <v>0</v>
      </c>
      <c r="I49" s="50">
        <f>IF('SIA 125'!$N$23="GUH",Preisänderungsfaktoren!BS49,IF('SIA 125'!$N$23="TUH",Preisänderungsfaktoren!BS112,IF('SIA 125'!$N$23="TUT",Preisänderungsfaktoren!BS175)))</f>
        <v>0</v>
      </c>
      <c r="J49" s="50">
        <f>IF('SIA 125'!$N$23="GUH",Preisänderungsfaktoren!BT49,IF('SIA 125'!$N$23="TUH",Preisänderungsfaktoren!BT112,IF('SIA 125'!$N$23="TUT",Preisänderungsfaktoren!BT175)))</f>
        <v>0</v>
      </c>
      <c r="K49" s="50">
        <f>IF('SIA 125'!$N$23="GUH",Preisänderungsfaktoren!BU49,IF('SIA 125'!$N$23="TUH",Preisänderungsfaktoren!BU112,IF('SIA 125'!$N$23="TUT",Preisänderungsfaktoren!BU175)))</f>
        <v>0</v>
      </c>
      <c r="L49" s="50">
        <f>IF('SIA 125'!$N$23="GUH",Preisänderungsfaktoren!BV49,IF('SIA 125'!$N$23="TUH",Preisänderungsfaktoren!BV112,IF('SIA 125'!$N$23="TUT",Preisänderungsfaktoren!BV175)))</f>
        <v>0</v>
      </c>
      <c r="M49" s="50">
        <f>IF('SIA 125'!$N$23="GUH",Preisänderungsfaktoren!BW49,IF('SIA 125'!$N$23="TUH",Preisänderungsfaktoren!BW112,IF('SIA 125'!$N$23="TUT",Preisänderungsfaktoren!BW175)))</f>
        <v>0</v>
      </c>
      <c r="N49" s="50">
        <f>IF('SIA 125'!$N$23="GUH",Preisänderungsfaktoren!BX49,IF('SIA 125'!$N$23="TUH",Preisänderungsfaktoren!BX112,IF('SIA 125'!$N$23="TUT",Preisänderungsfaktoren!BX175)))</f>
        <v>0</v>
      </c>
      <c r="O49" s="50">
        <f>IF('SIA 125'!$N$23="GUH",Preisänderungsfaktoren!BY49,IF('SIA 125'!$N$23="TUH",Preisänderungsfaktoren!BY112,IF('SIA 125'!$N$23="TUT",Preisänderungsfaktoren!BY175)))</f>
        <v>0</v>
      </c>
      <c r="P49" s="50">
        <f>IF('SIA 125'!$N$23="GUH",Preisänderungsfaktoren!BZ49,IF('SIA 125'!$N$23="TUH",Preisänderungsfaktoren!BZ112,IF('SIA 125'!$N$23="TUT",Preisänderungsfaktoren!BZ175)))</f>
        <v>0</v>
      </c>
      <c r="Q49" s="50">
        <f>IF('SIA 125'!$N$23="GUH",Preisänderungsfaktoren!CA49,IF('SIA 125'!$N$23="TUH",Preisänderungsfaktoren!CA112,IF('SIA 125'!$N$23="TUT",Preisänderungsfaktoren!CA175)))</f>
        <v>0</v>
      </c>
      <c r="R49" s="50">
        <f>IF('SIA 125'!$N$23="GUH",Preisänderungsfaktoren!CB49,IF('SIA 125'!$N$23="TUH",Preisänderungsfaktoren!CB112,IF('SIA 125'!$N$23="TUT",Preisänderungsfaktoren!CB175)))</f>
        <v>0</v>
      </c>
      <c r="S49" s="50">
        <f>IF('SIA 125'!$N$23="GUH",Preisänderungsfaktoren!CC49,IF('SIA 125'!$N$23="TUH",Preisänderungsfaktoren!CC112,IF('SIA 125'!$N$23="TUT",Preisänderungsfaktoren!CC175)))</f>
        <v>0</v>
      </c>
      <c r="T49" s="50">
        <f>IF('SIA 125'!$N$23="GUH",Preisänderungsfaktoren!CD49,IF('SIA 125'!$N$23="TUH",Preisänderungsfaktoren!CD112,IF('SIA 125'!$N$23="TUT",Preisänderungsfaktoren!CD175)))</f>
        <v>0</v>
      </c>
      <c r="U49" s="50">
        <f>IF('SIA 125'!$N$23="GUH",Preisänderungsfaktoren!CE49,IF('SIA 125'!$N$23="TUH",Preisänderungsfaktoren!CE112,IF('SIA 125'!$N$23="TUT",Preisänderungsfaktoren!CE175)))</f>
        <v>0</v>
      </c>
      <c r="V49" s="50">
        <f>IF('SIA 125'!$N$23="GUH",Preisänderungsfaktoren!CF49,IF('SIA 125'!$N$23="TUH",Preisänderungsfaktoren!CF112,IF('SIA 125'!$N$23="TUT",Preisänderungsfaktoren!CF175)))</f>
        <v>0</v>
      </c>
      <c r="W49" s="50">
        <f>IF('SIA 125'!$N$23="GUH",Preisänderungsfaktoren!CG49,IF('SIA 125'!$N$23="TUH",Preisänderungsfaktoren!CG112,IF('SIA 125'!$N$23="TUT",Preisänderungsfaktoren!CG175)))</f>
        <v>0</v>
      </c>
      <c r="X49" s="50">
        <f>IF('SIA 125'!$N$23="GUH",Preisänderungsfaktoren!CH49,IF('SIA 125'!$N$23="TUH",Preisänderungsfaktoren!CH112,IF('SIA 125'!$N$23="TUT",Preisänderungsfaktoren!CH175)))</f>
        <v>0</v>
      </c>
      <c r="Y49" s="50">
        <f>IF('SIA 125'!$N$23="GUH",Preisänderungsfaktoren!CI49,IF('SIA 125'!$N$23="TUH",Preisänderungsfaktoren!CI112,IF('SIA 125'!$N$23="TUT",Preisänderungsfaktoren!CI175)))</f>
        <v>0</v>
      </c>
      <c r="Z49" s="50">
        <f>IF('SIA 125'!$N$23="GUH",Preisänderungsfaktoren!CJ49,IF('SIA 125'!$N$23="TUH",Preisänderungsfaktoren!CJ112,IF('SIA 125'!$N$23="TUT",Preisänderungsfaktoren!CJ175)))</f>
        <v>0</v>
      </c>
      <c r="AA49" s="50">
        <f>IF('SIA 125'!$N$23="GUH",Preisänderungsfaktoren!CK49,IF('SIA 125'!$N$23="TUH",Preisänderungsfaktoren!CK112,IF('SIA 125'!$N$23="TUT",Preisänderungsfaktoren!CK175)))</f>
        <v>0</v>
      </c>
      <c r="AB49" s="50">
        <f>IF('SIA 125'!$N$23="GUH",Preisänderungsfaktoren!CL49,IF('SIA 125'!$N$23="TUH",Preisänderungsfaktoren!CL112,IF('SIA 125'!$N$23="TUT",Preisänderungsfaktoren!CL175)))</f>
        <v>0</v>
      </c>
      <c r="AC49" s="50">
        <f>IF('SIA 125'!$N$23="GUH",Preisänderungsfaktoren!CM49,IF('SIA 125'!$N$23="TUH",Preisänderungsfaktoren!CM112,IF('SIA 125'!$N$23="TUT",Preisänderungsfaktoren!CM175)))</f>
        <v>0</v>
      </c>
      <c r="AD49" s="50">
        <f>IF('SIA 125'!$N$23="GUH",Preisänderungsfaktoren!CN49,IF('SIA 125'!$N$23="TUH",Preisänderungsfaktoren!CN112,IF('SIA 125'!$N$23="TUT",Preisänderungsfaktoren!CN175)))</f>
        <v>0</v>
      </c>
      <c r="AE49" s="50">
        <f>IF('SIA 125'!$N$23="GUH",Preisänderungsfaktoren!CO49,IF('SIA 125'!$N$23="TUH",Preisänderungsfaktoren!CO112,IF('SIA 125'!$N$23="TUT",Preisänderungsfaktoren!CO175)))</f>
        <v>0</v>
      </c>
      <c r="AF49" s="50">
        <f>IF('SIA 125'!$N$23="GUH",Preisänderungsfaktoren!CP49,IF('SIA 125'!$N$23="TUH",Preisänderungsfaktoren!CP112,IF('SIA 125'!$N$23="TUT",Preisänderungsfaktoren!CP175)))</f>
        <v>0</v>
      </c>
      <c r="AG49" s="50">
        <f>IF('SIA 125'!$N$23="GUH",Preisänderungsfaktoren!CQ49,IF('SIA 125'!$N$23="TUH",Preisänderungsfaktoren!CQ112,IF('SIA 125'!$N$23="TUT",Preisänderungsfaktoren!CQ175)))</f>
        <v>0</v>
      </c>
      <c r="AH49" s="50">
        <f>IF('SIA 125'!$N$23="GUH",Preisänderungsfaktoren!CR49,IF('SIA 125'!$N$23="TUH",Preisänderungsfaktoren!CR112,IF('SIA 125'!$N$23="TUT",Preisänderungsfaktoren!CR175)))</f>
        <v>0</v>
      </c>
      <c r="AI49" s="50">
        <f>IF('SIA 125'!$N$23="GUH",Preisänderungsfaktoren!CS49,IF('SIA 125'!$N$23="TUH",Preisänderungsfaktoren!CS112,IF('SIA 125'!$N$23="TUT",Preisänderungsfaktoren!CS175)))</f>
        <v>0</v>
      </c>
      <c r="AJ49" s="50">
        <f>IF('SIA 125'!$N$23="GUH",Preisänderungsfaktoren!CT49,IF('SIA 125'!$N$23="TUH",Preisänderungsfaktoren!CT112,IF('SIA 125'!$N$23="TUT",Preisänderungsfaktoren!CT175)))</f>
        <v>0</v>
      </c>
      <c r="AK49" s="50">
        <f>IF('SIA 125'!$N$23="GUH",Preisänderungsfaktoren!CU49,IF('SIA 125'!$N$23="TUH",Preisänderungsfaktoren!CU112,IF('SIA 125'!$N$23="TUT",Preisänderungsfaktoren!CU175)))</f>
        <v>0</v>
      </c>
      <c r="AL49" s="50">
        <f>IF('SIA 125'!$N$23="GUH",Preisänderungsfaktoren!CV49,IF('SIA 125'!$N$23="TUH",Preisänderungsfaktoren!CV112,IF('SIA 125'!$N$23="TUT",Preisänderungsfaktoren!CV175)))</f>
        <v>0</v>
      </c>
      <c r="AM49" s="50">
        <f>IF('SIA 125'!$N$23="GUH",Preisänderungsfaktoren!CW49,IF('SIA 125'!$N$23="TUH",Preisänderungsfaktoren!CW112,IF('SIA 125'!$N$23="TUT",Preisänderungsfaktoren!CW175)))</f>
        <v>0</v>
      </c>
      <c r="AN49" s="50">
        <f>IF('SIA 125'!$N$23="GUH",Preisänderungsfaktoren!CX49,IF('SIA 125'!$N$23="TUH",Preisänderungsfaktoren!CX112,IF('SIA 125'!$N$23="TUT",Preisänderungsfaktoren!CX175)))</f>
        <v>0</v>
      </c>
      <c r="AO49" s="50">
        <f>IF('SIA 125'!$N$23="GUH",Preisänderungsfaktoren!CY49,IF('SIA 125'!$N$23="TUH",Preisänderungsfaktoren!CY112,IF('SIA 125'!$N$23="TUT",Preisänderungsfaktoren!CY175)))</f>
        <v>0</v>
      </c>
      <c r="AP49" s="50">
        <f>IF('SIA 125'!$N$23="GUH",Preisänderungsfaktoren!CZ49,IF('SIA 125'!$N$23="TUH",Preisänderungsfaktoren!CZ112,IF('SIA 125'!$N$23="TUT",Preisänderungsfaktoren!CZ175)))</f>
        <v>0</v>
      </c>
      <c r="AQ49" s="50">
        <f>IF('SIA 125'!$N$23="GUH",Preisänderungsfaktoren!DA49,IF('SIA 125'!$N$23="TUH",Preisänderungsfaktoren!DA112,IF('SIA 125'!$N$23="TUT",Preisänderungsfaktoren!DA175)))</f>
        <v>0</v>
      </c>
      <c r="AR49" s="50">
        <f>IF('SIA 125'!$N$23="GUH",Preisänderungsfaktoren!DB49,IF('SIA 125'!$N$23="TUH",Preisänderungsfaktoren!DB112,IF('SIA 125'!$N$23="TUT",Preisänderungsfaktoren!DB175)))</f>
        <v>0</v>
      </c>
      <c r="AS49" s="50">
        <f>IF('SIA 125'!$N$23="GUH",Preisänderungsfaktoren!DC49,IF('SIA 125'!$N$23="TUH",Preisänderungsfaktoren!DC112,IF('SIA 125'!$N$23="TUT",Preisänderungsfaktoren!DC175)))</f>
        <v>0</v>
      </c>
      <c r="AT49" s="50">
        <f>IF('SIA 125'!$N$23="GUH",Preisänderungsfaktoren!DD49,IF('SIA 125'!$N$23="TUH",Preisänderungsfaktoren!DD112,IF('SIA 125'!$N$23="TUT",Preisänderungsfaktoren!DD175)))</f>
        <v>0</v>
      </c>
      <c r="AU49" s="50">
        <f>IF('SIA 125'!$N$23="GUH",Preisänderungsfaktoren!DE49,IF('SIA 125'!$N$23="TUH",Preisänderungsfaktoren!DE112,IF('SIA 125'!$N$23="TUT",Preisänderungsfaktoren!DE175)))</f>
        <v>0</v>
      </c>
      <c r="AV49" s="50">
        <f>IF('SIA 125'!$N$23="GUH",Preisänderungsfaktoren!DF49,IF('SIA 125'!$N$23="TUH",Preisänderungsfaktoren!DF112,IF('SIA 125'!$N$23="TUT",Preisänderungsfaktoren!DF175)))</f>
        <v>0</v>
      </c>
      <c r="AW49" s="50">
        <f>IF('SIA 125'!$N$23="GUH",Preisänderungsfaktoren!DG49,IF('SIA 125'!$N$23="TUH",Preisänderungsfaktoren!DG112,IF('SIA 125'!$N$23="TUT",Preisänderungsfaktoren!DG175)))</f>
        <v>0</v>
      </c>
      <c r="AX49" s="50">
        <f>IF('SIA 125'!$N$23="GUH",Preisänderungsfaktoren!DH49,IF('SIA 125'!$N$23="TUH",Preisänderungsfaktoren!DH112,IF('SIA 125'!$N$23="TUT",Preisänderungsfaktoren!DH175)))</f>
        <v>1.71</v>
      </c>
      <c r="AY49" s="50">
        <f>IF('SIA 125'!$N$23="GUH",Preisänderungsfaktoren!DI49,IF('SIA 125'!$N$23="TUH",Preisänderungsfaktoren!DI112,IF('SIA 125'!$N$23="TUT",Preisänderungsfaktoren!DI175)))</f>
        <v>1.72</v>
      </c>
      <c r="AZ49" s="50">
        <f>IF('SIA 125'!$N$23="GUH",Preisänderungsfaktoren!DJ49,IF('SIA 125'!$N$23="TUH",Preisänderungsfaktoren!DJ112,IF('SIA 125'!$N$23="TUT",Preisänderungsfaktoren!DJ175)))</f>
        <v>0.44</v>
      </c>
      <c r="BA49" s="50">
        <f>IF('SIA 125'!$N$23="GUH",Preisänderungsfaktoren!DK49,IF('SIA 125'!$N$23="TUH",Preisänderungsfaktoren!DK112,IF('SIA 125'!$N$23="TUT",Preisänderungsfaktoren!DK175)))</f>
        <v>0.98</v>
      </c>
      <c r="BB49" s="50">
        <f>IF('SIA 125'!$N$23="GUH",Preisänderungsfaktoren!DL49,IF('SIA 125'!$N$23="TUH",Preisänderungsfaktoren!DL112,IF('SIA 125'!$N$23="TUT",Preisänderungsfaktoren!DL175)))</f>
        <v>1.98</v>
      </c>
      <c r="BC49" s="50">
        <f>IF('SIA 125'!$N$23="GUH",Preisänderungsfaktoren!DM49,IF('SIA 125'!$N$23="TUH",Preisänderungsfaktoren!DM112,IF('SIA 125'!$N$23="TUT",Preisänderungsfaktoren!DM175)))</f>
        <v>1.83</v>
      </c>
      <c r="BD49" s="50">
        <f>IF('SIA 125'!$N$23="GUH",Preisänderungsfaktoren!DN49,IF('SIA 125'!$N$23="TUH",Preisänderungsfaktoren!DN112,IF('SIA 125'!$N$23="TUT",Preisänderungsfaktoren!DN175)))</f>
        <v>0.99</v>
      </c>
      <c r="BE49" s="50">
        <f>IF('SIA 125'!$N$23="GUH",Preisänderungsfaktoren!DO49,IF('SIA 125'!$N$23="TUH",Preisänderungsfaktoren!DO112,IF('SIA 125'!$N$23="TUT",Preisänderungsfaktoren!DO175)))</f>
        <v>1.56</v>
      </c>
      <c r="BF49" s="50">
        <f>IF('SIA 125'!$N$23="GUH",Preisänderungsfaktoren!DP49,IF('SIA 125'!$N$23="TUH",Preisänderungsfaktoren!DP112,IF('SIA 125'!$N$23="TUT",Preisänderungsfaktoren!DP175)))</f>
        <v>2.92</v>
      </c>
      <c r="BG49" s="50">
        <f>IF('SIA 125'!$N$23="GUH",Preisänderungsfaktoren!DQ49,IF('SIA 125'!$N$23="TUH",Preisänderungsfaktoren!DQ112,IF('SIA 125'!$N$23="TUT",Preisänderungsfaktoren!DQ175)))</f>
        <v>2.84</v>
      </c>
      <c r="BH49" s="50">
        <f>IF('SIA 125'!$N$23="GUH",Preisänderungsfaktoren!DR49,IF('SIA 125'!$N$23="TUH",Preisänderungsfaktoren!DR112,IF('SIA 125'!$N$23="TUT",Preisänderungsfaktoren!DR175)))</f>
        <v>1.78</v>
      </c>
      <c r="BI49" s="50">
        <f>IF('SIA 125'!$N$23="GUH",Preisänderungsfaktoren!DS49,IF('SIA 125'!$N$23="TUH",Preisänderungsfaktoren!DS112,IF('SIA 125'!$N$23="TUT",Preisänderungsfaktoren!DS175)))</f>
        <v>0</v>
      </c>
      <c r="BK49" s="1" t="s">
        <v>128</v>
      </c>
      <c r="BL49" s="50">
        <v>0</v>
      </c>
      <c r="BM49" s="50">
        <v>0</v>
      </c>
      <c r="BN49" s="50">
        <v>0</v>
      </c>
      <c r="BO49" s="50">
        <v>0</v>
      </c>
      <c r="BP49" s="50">
        <v>0</v>
      </c>
      <c r="BQ49" s="50">
        <v>0</v>
      </c>
      <c r="BR49" s="50">
        <v>0</v>
      </c>
      <c r="BS49" s="50">
        <v>0</v>
      </c>
      <c r="BT49" s="50">
        <v>0</v>
      </c>
      <c r="BU49" s="50">
        <v>0</v>
      </c>
      <c r="BV49" s="50">
        <v>0</v>
      </c>
      <c r="BW49" s="50">
        <v>0</v>
      </c>
      <c r="BX49" s="50">
        <v>0</v>
      </c>
      <c r="BY49" s="50">
        <v>0</v>
      </c>
      <c r="BZ49" s="50">
        <v>0</v>
      </c>
      <c r="CA49" s="50">
        <v>0</v>
      </c>
      <c r="CB49" s="50">
        <v>0</v>
      </c>
      <c r="CC49" s="50">
        <v>0</v>
      </c>
      <c r="CD49" s="50">
        <v>0</v>
      </c>
      <c r="CE49" s="50">
        <v>0</v>
      </c>
      <c r="CF49" s="50">
        <v>0</v>
      </c>
      <c r="CG49" s="50">
        <v>0</v>
      </c>
      <c r="CH49" s="50">
        <v>0</v>
      </c>
      <c r="CI49" s="50">
        <v>0</v>
      </c>
      <c r="CJ49" s="50">
        <v>0</v>
      </c>
      <c r="CK49" s="50">
        <v>0</v>
      </c>
      <c r="CL49" s="50">
        <v>0</v>
      </c>
      <c r="CM49" s="50">
        <v>0</v>
      </c>
      <c r="CN49" s="50">
        <v>0</v>
      </c>
      <c r="CO49" s="50">
        <v>0</v>
      </c>
      <c r="CP49" s="50">
        <v>0</v>
      </c>
      <c r="CQ49" s="50">
        <v>0</v>
      </c>
      <c r="CR49" s="50">
        <v>0</v>
      </c>
      <c r="CS49" s="50">
        <v>0</v>
      </c>
      <c r="CT49" s="50">
        <v>0</v>
      </c>
      <c r="CU49" s="50">
        <v>0</v>
      </c>
      <c r="CV49" s="50">
        <v>0</v>
      </c>
      <c r="CW49" s="50">
        <v>0</v>
      </c>
      <c r="CX49" s="50">
        <v>0</v>
      </c>
      <c r="CY49" s="50">
        <v>0</v>
      </c>
      <c r="CZ49" s="50">
        <v>0</v>
      </c>
      <c r="DA49" s="50">
        <v>0</v>
      </c>
      <c r="DB49" s="50">
        <v>0</v>
      </c>
      <c r="DC49" s="50">
        <v>0</v>
      </c>
      <c r="DD49" s="50">
        <v>0</v>
      </c>
      <c r="DE49" s="50">
        <v>0</v>
      </c>
      <c r="DF49" s="50">
        <v>0</v>
      </c>
      <c r="DG49" s="50">
        <v>0</v>
      </c>
      <c r="DH49" s="50">
        <v>1.71</v>
      </c>
      <c r="DI49" s="50">
        <v>1.72</v>
      </c>
      <c r="DJ49" s="50">
        <v>0.44</v>
      </c>
      <c r="DK49" s="50">
        <v>0.98</v>
      </c>
      <c r="DL49" s="50">
        <v>1.98</v>
      </c>
      <c r="DM49" s="50">
        <v>1.83</v>
      </c>
      <c r="DN49" s="50">
        <v>0.99</v>
      </c>
      <c r="DO49" s="50">
        <v>1.56</v>
      </c>
      <c r="DP49" s="50">
        <v>2.92</v>
      </c>
      <c r="DQ49" s="50">
        <v>2.84</v>
      </c>
      <c r="DR49" s="50">
        <v>1.78</v>
      </c>
      <c r="DS49" s="50"/>
    </row>
    <row r="50" spans="1:123" x14ac:dyDescent="0.35">
      <c r="A50" s="1" t="s">
        <v>129</v>
      </c>
      <c r="B50" s="50">
        <f>IF('SIA 125'!$N$23="GUH",Preisänderungsfaktoren!BL50,IF('SIA 125'!$N$23="TUH",Preisänderungsfaktoren!BL113,IF('SIA 125'!$N$23="TUT",Preisänderungsfaktoren!BL176)))</f>
        <v>0</v>
      </c>
      <c r="C50" s="50">
        <f>IF('SIA 125'!$N$23="GUH",Preisänderungsfaktoren!BM50,IF('SIA 125'!$N$23="TUH",Preisänderungsfaktoren!BM113,IF('SIA 125'!$N$23="TUT",Preisänderungsfaktoren!BM176)))</f>
        <v>0</v>
      </c>
      <c r="D50" s="50">
        <f>IF('SIA 125'!$N$23="GUH",Preisänderungsfaktoren!BN50,IF('SIA 125'!$N$23="TUH",Preisänderungsfaktoren!BN113,IF('SIA 125'!$N$23="TUT",Preisänderungsfaktoren!BN176)))</f>
        <v>0</v>
      </c>
      <c r="E50" s="50">
        <f>IF('SIA 125'!$N$23="GUH",Preisänderungsfaktoren!BO50,IF('SIA 125'!$N$23="TUH",Preisänderungsfaktoren!BO113,IF('SIA 125'!$N$23="TUT",Preisänderungsfaktoren!BO176)))</f>
        <v>0</v>
      </c>
      <c r="F50" s="50">
        <f>IF('SIA 125'!$N$23="GUH",Preisänderungsfaktoren!BP50,IF('SIA 125'!$N$23="TUH",Preisänderungsfaktoren!BP113,IF('SIA 125'!$N$23="TUT",Preisänderungsfaktoren!BP176)))</f>
        <v>0</v>
      </c>
      <c r="G50" s="50">
        <f>IF('SIA 125'!$N$23="GUH",Preisänderungsfaktoren!BQ50,IF('SIA 125'!$N$23="TUH",Preisänderungsfaktoren!BQ113,IF('SIA 125'!$N$23="TUT",Preisänderungsfaktoren!BQ176)))</f>
        <v>0</v>
      </c>
      <c r="H50" s="50">
        <f>IF('SIA 125'!$N$23="GUH",Preisänderungsfaktoren!BR50,IF('SIA 125'!$N$23="TUH",Preisänderungsfaktoren!BR113,IF('SIA 125'!$N$23="TUT",Preisänderungsfaktoren!BR176)))</f>
        <v>0</v>
      </c>
      <c r="I50" s="50">
        <f>IF('SIA 125'!$N$23="GUH",Preisänderungsfaktoren!BS50,IF('SIA 125'!$N$23="TUH",Preisänderungsfaktoren!BS113,IF('SIA 125'!$N$23="TUT",Preisänderungsfaktoren!BS176)))</f>
        <v>0</v>
      </c>
      <c r="J50" s="50">
        <f>IF('SIA 125'!$N$23="GUH",Preisänderungsfaktoren!BT50,IF('SIA 125'!$N$23="TUH",Preisänderungsfaktoren!BT113,IF('SIA 125'!$N$23="TUT",Preisänderungsfaktoren!BT176)))</f>
        <v>0</v>
      </c>
      <c r="K50" s="50">
        <f>IF('SIA 125'!$N$23="GUH",Preisänderungsfaktoren!BU50,IF('SIA 125'!$N$23="TUH",Preisänderungsfaktoren!BU113,IF('SIA 125'!$N$23="TUT",Preisänderungsfaktoren!BU176)))</f>
        <v>0</v>
      </c>
      <c r="L50" s="50">
        <f>IF('SIA 125'!$N$23="GUH",Preisänderungsfaktoren!BV50,IF('SIA 125'!$N$23="TUH",Preisänderungsfaktoren!BV113,IF('SIA 125'!$N$23="TUT",Preisänderungsfaktoren!BV176)))</f>
        <v>0</v>
      </c>
      <c r="M50" s="50">
        <f>IF('SIA 125'!$N$23="GUH",Preisänderungsfaktoren!BW50,IF('SIA 125'!$N$23="TUH",Preisänderungsfaktoren!BW113,IF('SIA 125'!$N$23="TUT",Preisänderungsfaktoren!BW176)))</f>
        <v>0</v>
      </c>
      <c r="N50" s="50">
        <f>IF('SIA 125'!$N$23="GUH",Preisänderungsfaktoren!BX50,IF('SIA 125'!$N$23="TUH",Preisänderungsfaktoren!BX113,IF('SIA 125'!$N$23="TUT",Preisänderungsfaktoren!BX176)))</f>
        <v>0</v>
      </c>
      <c r="O50" s="50">
        <f>IF('SIA 125'!$N$23="GUH",Preisänderungsfaktoren!BY50,IF('SIA 125'!$N$23="TUH",Preisänderungsfaktoren!BY113,IF('SIA 125'!$N$23="TUT",Preisänderungsfaktoren!BY176)))</f>
        <v>0</v>
      </c>
      <c r="P50" s="50">
        <f>IF('SIA 125'!$N$23="GUH",Preisänderungsfaktoren!BZ50,IF('SIA 125'!$N$23="TUH",Preisänderungsfaktoren!BZ113,IF('SIA 125'!$N$23="TUT",Preisänderungsfaktoren!BZ176)))</f>
        <v>0</v>
      </c>
      <c r="Q50" s="50">
        <f>IF('SIA 125'!$N$23="GUH",Preisänderungsfaktoren!CA50,IF('SIA 125'!$N$23="TUH",Preisänderungsfaktoren!CA113,IF('SIA 125'!$N$23="TUT",Preisänderungsfaktoren!CA176)))</f>
        <v>0</v>
      </c>
      <c r="R50" s="50">
        <f>IF('SIA 125'!$N$23="GUH",Preisänderungsfaktoren!CB50,IF('SIA 125'!$N$23="TUH",Preisänderungsfaktoren!CB113,IF('SIA 125'!$N$23="TUT",Preisänderungsfaktoren!CB176)))</f>
        <v>0</v>
      </c>
      <c r="S50" s="50">
        <f>IF('SIA 125'!$N$23="GUH",Preisänderungsfaktoren!CC50,IF('SIA 125'!$N$23="TUH",Preisänderungsfaktoren!CC113,IF('SIA 125'!$N$23="TUT",Preisänderungsfaktoren!CC176)))</f>
        <v>0</v>
      </c>
      <c r="T50" s="50">
        <f>IF('SIA 125'!$N$23="GUH",Preisänderungsfaktoren!CD50,IF('SIA 125'!$N$23="TUH",Preisänderungsfaktoren!CD113,IF('SIA 125'!$N$23="TUT",Preisänderungsfaktoren!CD176)))</f>
        <v>0</v>
      </c>
      <c r="U50" s="50">
        <f>IF('SIA 125'!$N$23="GUH",Preisänderungsfaktoren!CE50,IF('SIA 125'!$N$23="TUH",Preisänderungsfaktoren!CE113,IF('SIA 125'!$N$23="TUT",Preisänderungsfaktoren!CE176)))</f>
        <v>0</v>
      </c>
      <c r="V50" s="50">
        <f>IF('SIA 125'!$N$23="GUH",Preisänderungsfaktoren!CF50,IF('SIA 125'!$N$23="TUH",Preisänderungsfaktoren!CF113,IF('SIA 125'!$N$23="TUT",Preisänderungsfaktoren!CF176)))</f>
        <v>0</v>
      </c>
      <c r="W50" s="50">
        <f>IF('SIA 125'!$N$23="GUH",Preisänderungsfaktoren!CG50,IF('SIA 125'!$N$23="TUH",Preisänderungsfaktoren!CG113,IF('SIA 125'!$N$23="TUT",Preisänderungsfaktoren!CG176)))</f>
        <v>0</v>
      </c>
      <c r="X50" s="50">
        <f>IF('SIA 125'!$N$23="GUH",Preisänderungsfaktoren!CH50,IF('SIA 125'!$N$23="TUH",Preisänderungsfaktoren!CH113,IF('SIA 125'!$N$23="TUT",Preisänderungsfaktoren!CH176)))</f>
        <v>0</v>
      </c>
      <c r="Y50" s="50">
        <f>IF('SIA 125'!$N$23="GUH",Preisänderungsfaktoren!CI50,IF('SIA 125'!$N$23="TUH",Preisänderungsfaktoren!CI113,IF('SIA 125'!$N$23="TUT",Preisänderungsfaktoren!CI176)))</f>
        <v>0</v>
      </c>
      <c r="Z50" s="50">
        <f>IF('SIA 125'!$N$23="GUH",Preisänderungsfaktoren!CJ50,IF('SIA 125'!$N$23="TUH",Preisänderungsfaktoren!CJ113,IF('SIA 125'!$N$23="TUT",Preisänderungsfaktoren!CJ176)))</f>
        <v>0</v>
      </c>
      <c r="AA50" s="50">
        <f>IF('SIA 125'!$N$23="GUH",Preisänderungsfaktoren!CK50,IF('SIA 125'!$N$23="TUH",Preisänderungsfaktoren!CK113,IF('SIA 125'!$N$23="TUT",Preisänderungsfaktoren!CK176)))</f>
        <v>0</v>
      </c>
      <c r="AB50" s="50">
        <f>IF('SIA 125'!$N$23="GUH",Preisänderungsfaktoren!CL50,IF('SIA 125'!$N$23="TUH",Preisänderungsfaktoren!CL113,IF('SIA 125'!$N$23="TUT",Preisänderungsfaktoren!CL176)))</f>
        <v>0</v>
      </c>
      <c r="AC50" s="50">
        <f>IF('SIA 125'!$N$23="GUH",Preisänderungsfaktoren!CM50,IF('SIA 125'!$N$23="TUH",Preisänderungsfaktoren!CM113,IF('SIA 125'!$N$23="TUT",Preisänderungsfaktoren!CM176)))</f>
        <v>0</v>
      </c>
      <c r="AD50" s="50">
        <f>IF('SIA 125'!$N$23="GUH",Preisänderungsfaktoren!CN50,IF('SIA 125'!$N$23="TUH",Preisänderungsfaktoren!CN113,IF('SIA 125'!$N$23="TUT",Preisänderungsfaktoren!CN176)))</f>
        <v>0</v>
      </c>
      <c r="AE50" s="50">
        <f>IF('SIA 125'!$N$23="GUH",Preisänderungsfaktoren!CO50,IF('SIA 125'!$N$23="TUH",Preisänderungsfaktoren!CO113,IF('SIA 125'!$N$23="TUT",Preisänderungsfaktoren!CO176)))</f>
        <v>0</v>
      </c>
      <c r="AF50" s="50">
        <f>IF('SIA 125'!$N$23="GUH",Preisänderungsfaktoren!CP50,IF('SIA 125'!$N$23="TUH",Preisänderungsfaktoren!CP113,IF('SIA 125'!$N$23="TUT",Preisänderungsfaktoren!CP176)))</f>
        <v>0</v>
      </c>
      <c r="AG50" s="50">
        <f>IF('SIA 125'!$N$23="GUH",Preisänderungsfaktoren!CQ50,IF('SIA 125'!$N$23="TUH",Preisänderungsfaktoren!CQ113,IF('SIA 125'!$N$23="TUT",Preisänderungsfaktoren!CQ176)))</f>
        <v>0</v>
      </c>
      <c r="AH50" s="50">
        <f>IF('SIA 125'!$N$23="GUH",Preisänderungsfaktoren!CR50,IF('SIA 125'!$N$23="TUH",Preisänderungsfaktoren!CR113,IF('SIA 125'!$N$23="TUT",Preisänderungsfaktoren!CR176)))</f>
        <v>0</v>
      </c>
      <c r="AI50" s="50">
        <f>IF('SIA 125'!$N$23="GUH",Preisänderungsfaktoren!CS50,IF('SIA 125'!$N$23="TUH",Preisänderungsfaktoren!CS113,IF('SIA 125'!$N$23="TUT",Preisänderungsfaktoren!CS176)))</f>
        <v>0</v>
      </c>
      <c r="AJ50" s="50">
        <f>IF('SIA 125'!$N$23="GUH",Preisänderungsfaktoren!CT50,IF('SIA 125'!$N$23="TUH",Preisänderungsfaktoren!CT113,IF('SIA 125'!$N$23="TUT",Preisänderungsfaktoren!CT176)))</f>
        <v>0</v>
      </c>
      <c r="AK50" s="50">
        <f>IF('SIA 125'!$N$23="GUH",Preisänderungsfaktoren!CU50,IF('SIA 125'!$N$23="TUH",Preisänderungsfaktoren!CU113,IF('SIA 125'!$N$23="TUT",Preisänderungsfaktoren!CU176)))</f>
        <v>0</v>
      </c>
      <c r="AL50" s="50">
        <f>IF('SIA 125'!$N$23="GUH",Preisänderungsfaktoren!CV50,IF('SIA 125'!$N$23="TUH",Preisänderungsfaktoren!CV113,IF('SIA 125'!$N$23="TUT",Preisänderungsfaktoren!CV176)))</f>
        <v>0</v>
      </c>
      <c r="AM50" s="50">
        <f>IF('SIA 125'!$N$23="GUH",Preisänderungsfaktoren!CW50,IF('SIA 125'!$N$23="TUH",Preisänderungsfaktoren!CW113,IF('SIA 125'!$N$23="TUT",Preisänderungsfaktoren!CW176)))</f>
        <v>0</v>
      </c>
      <c r="AN50" s="50">
        <f>IF('SIA 125'!$N$23="GUH",Preisänderungsfaktoren!CX50,IF('SIA 125'!$N$23="TUH",Preisänderungsfaktoren!CX113,IF('SIA 125'!$N$23="TUT",Preisänderungsfaktoren!CX176)))</f>
        <v>0</v>
      </c>
      <c r="AO50" s="50">
        <f>IF('SIA 125'!$N$23="GUH",Preisänderungsfaktoren!CY50,IF('SIA 125'!$N$23="TUH",Preisänderungsfaktoren!CY113,IF('SIA 125'!$N$23="TUT",Preisänderungsfaktoren!CY176)))</f>
        <v>0</v>
      </c>
      <c r="AP50" s="50">
        <f>IF('SIA 125'!$N$23="GUH",Preisänderungsfaktoren!CZ50,IF('SIA 125'!$N$23="TUH",Preisänderungsfaktoren!CZ113,IF('SIA 125'!$N$23="TUT",Preisänderungsfaktoren!CZ176)))</f>
        <v>0</v>
      </c>
      <c r="AQ50" s="50">
        <f>IF('SIA 125'!$N$23="GUH",Preisänderungsfaktoren!DA50,IF('SIA 125'!$N$23="TUH",Preisänderungsfaktoren!DA113,IF('SIA 125'!$N$23="TUT",Preisänderungsfaktoren!DA176)))</f>
        <v>0</v>
      </c>
      <c r="AR50" s="50">
        <f>IF('SIA 125'!$N$23="GUH",Preisänderungsfaktoren!DB50,IF('SIA 125'!$N$23="TUH",Preisänderungsfaktoren!DB113,IF('SIA 125'!$N$23="TUT",Preisänderungsfaktoren!DB176)))</f>
        <v>0</v>
      </c>
      <c r="AS50" s="50">
        <f>IF('SIA 125'!$N$23="GUH",Preisänderungsfaktoren!DC50,IF('SIA 125'!$N$23="TUH",Preisänderungsfaktoren!DC113,IF('SIA 125'!$N$23="TUT",Preisänderungsfaktoren!DC176)))</f>
        <v>0</v>
      </c>
      <c r="AT50" s="50">
        <f>IF('SIA 125'!$N$23="GUH",Preisänderungsfaktoren!DD50,IF('SIA 125'!$N$23="TUH",Preisänderungsfaktoren!DD113,IF('SIA 125'!$N$23="TUT",Preisänderungsfaktoren!DD176)))</f>
        <v>0</v>
      </c>
      <c r="AU50" s="50">
        <f>IF('SIA 125'!$N$23="GUH",Preisänderungsfaktoren!DE50,IF('SIA 125'!$N$23="TUH",Preisänderungsfaktoren!DE113,IF('SIA 125'!$N$23="TUT",Preisänderungsfaktoren!DE176)))</f>
        <v>0</v>
      </c>
      <c r="AV50" s="50">
        <f>IF('SIA 125'!$N$23="GUH",Preisänderungsfaktoren!DF50,IF('SIA 125'!$N$23="TUH",Preisänderungsfaktoren!DF113,IF('SIA 125'!$N$23="TUT",Preisänderungsfaktoren!DF176)))</f>
        <v>0</v>
      </c>
      <c r="AW50" s="50">
        <f>IF('SIA 125'!$N$23="GUH",Preisänderungsfaktoren!DG50,IF('SIA 125'!$N$23="TUH",Preisänderungsfaktoren!DG113,IF('SIA 125'!$N$23="TUT",Preisänderungsfaktoren!DG176)))</f>
        <v>0</v>
      </c>
      <c r="AX50" s="50">
        <f>IF('SIA 125'!$N$23="GUH",Preisänderungsfaktoren!DH50,IF('SIA 125'!$N$23="TUH",Preisänderungsfaktoren!DH113,IF('SIA 125'!$N$23="TUT",Preisänderungsfaktoren!DH176)))</f>
        <v>1.68</v>
      </c>
      <c r="AY50" s="50">
        <f>IF('SIA 125'!$N$23="GUH",Preisänderungsfaktoren!DI50,IF('SIA 125'!$N$23="TUH",Preisänderungsfaktoren!DI113,IF('SIA 125'!$N$23="TUT",Preisänderungsfaktoren!DI176)))</f>
        <v>1.7</v>
      </c>
      <c r="AZ50" s="50">
        <f>IF('SIA 125'!$N$23="GUH",Preisänderungsfaktoren!DJ50,IF('SIA 125'!$N$23="TUH",Preisänderungsfaktoren!DJ113,IF('SIA 125'!$N$23="TUT",Preisänderungsfaktoren!DJ176)))</f>
        <v>0.42</v>
      </c>
      <c r="BA50" s="50">
        <f>IF('SIA 125'!$N$23="GUH",Preisänderungsfaktoren!DK50,IF('SIA 125'!$N$23="TUH",Preisänderungsfaktoren!DK113,IF('SIA 125'!$N$23="TUT",Preisänderungsfaktoren!DK176)))</f>
        <v>0.96</v>
      </c>
      <c r="BB50" s="50">
        <f>IF('SIA 125'!$N$23="GUH",Preisänderungsfaktoren!DL50,IF('SIA 125'!$N$23="TUH",Preisänderungsfaktoren!DL113,IF('SIA 125'!$N$23="TUT",Preisänderungsfaktoren!DL176)))</f>
        <v>1.94</v>
      </c>
      <c r="BC50" s="50">
        <f>IF('SIA 125'!$N$23="GUH",Preisänderungsfaktoren!DM50,IF('SIA 125'!$N$23="TUH",Preisänderungsfaktoren!DM113,IF('SIA 125'!$N$23="TUT",Preisänderungsfaktoren!DM176)))</f>
        <v>1.79</v>
      </c>
      <c r="BD50" s="50">
        <f>IF('SIA 125'!$N$23="GUH",Preisänderungsfaktoren!DN50,IF('SIA 125'!$N$23="TUH",Preisänderungsfaktoren!DN113,IF('SIA 125'!$N$23="TUT",Preisänderungsfaktoren!DN176)))</f>
        <v>0.96</v>
      </c>
      <c r="BE50" s="50">
        <f>IF('SIA 125'!$N$23="GUH",Preisänderungsfaktoren!DO50,IF('SIA 125'!$N$23="TUH",Preisänderungsfaktoren!DO113,IF('SIA 125'!$N$23="TUT",Preisänderungsfaktoren!DO176)))</f>
        <v>1.52</v>
      </c>
      <c r="BF50" s="50">
        <f>IF('SIA 125'!$N$23="GUH",Preisänderungsfaktoren!DP50,IF('SIA 125'!$N$23="TUH",Preisänderungsfaktoren!DP113,IF('SIA 125'!$N$23="TUT",Preisänderungsfaktoren!DP176)))</f>
        <v>2.87</v>
      </c>
      <c r="BG50" s="50">
        <f>IF('SIA 125'!$N$23="GUH",Preisänderungsfaktoren!DQ50,IF('SIA 125'!$N$23="TUH",Preisänderungsfaktoren!DQ113,IF('SIA 125'!$N$23="TUT",Preisänderungsfaktoren!DQ176)))</f>
        <v>2.79</v>
      </c>
      <c r="BH50" s="50">
        <f>IF('SIA 125'!$N$23="GUH",Preisänderungsfaktoren!DR50,IF('SIA 125'!$N$23="TUH",Preisänderungsfaktoren!DR113,IF('SIA 125'!$N$23="TUT",Preisänderungsfaktoren!DR176)))</f>
        <v>1.73</v>
      </c>
      <c r="BI50" s="50">
        <f>IF('SIA 125'!$N$23="GUH",Preisänderungsfaktoren!DS50,IF('SIA 125'!$N$23="TUH",Preisänderungsfaktoren!DS113,IF('SIA 125'!$N$23="TUT",Preisänderungsfaktoren!DS176)))</f>
        <v>0</v>
      </c>
      <c r="BK50" s="1" t="s">
        <v>129</v>
      </c>
      <c r="BL50" s="50">
        <v>0</v>
      </c>
      <c r="BM50" s="50">
        <v>0</v>
      </c>
      <c r="BN50" s="50">
        <v>0</v>
      </c>
      <c r="BO50" s="50">
        <v>0</v>
      </c>
      <c r="BP50" s="50">
        <v>0</v>
      </c>
      <c r="BQ50" s="50">
        <v>0</v>
      </c>
      <c r="BR50" s="50">
        <v>0</v>
      </c>
      <c r="BS50" s="50">
        <v>0</v>
      </c>
      <c r="BT50" s="50">
        <v>0</v>
      </c>
      <c r="BU50" s="50">
        <v>0</v>
      </c>
      <c r="BV50" s="50">
        <v>0</v>
      </c>
      <c r="BW50" s="50">
        <v>0</v>
      </c>
      <c r="BX50" s="50">
        <v>0</v>
      </c>
      <c r="BY50" s="50">
        <v>0</v>
      </c>
      <c r="BZ50" s="50">
        <v>0</v>
      </c>
      <c r="CA50" s="50">
        <v>0</v>
      </c>
      <c r="CB50" s="50">
        <v>0</v>
      </c>
      <c r="CC50" s="50">
        <v>0</v>
      </c>
      <c r="CD50" s="50">
        <v>0</v>
      </c>
      <c r="CE50" s="50">
        <v>0</v>
      </c>
      <c r="CF50" s="50">
        <v>0</v>
      </c>
      <c r="CG50" s="50">
        <v>0</v>
      </c>
      <c r="CH50" s="50">
        <v>0</v>
      </c>
      <c r="CI50" s="50">
        <v>0</v>
      </c>
      <c r="CJ50" s="50">
        <v>0</v>
      </c>
      <c r="CK50" s="50">
        <v>0</v>
      </c>
      <c r="CL50" s="50">
        <v>0</v>
      </c>
      <c r="CM50" s="50">
        <v>0</v>
      </c>
      <c r="CN50" s="50">
        <v>0</v>
      </c>
      <c r="CO50" s="50">
        <v>0</v>
      </c>
      <c r="CP50" s="50">
        <v>0</v>
      </c>
      <c r="CQ50" s="50">
        <v>0</v>
      </c>
      <c r="CR50" s="50">
        <v>0</v>
      </c>
      <c r="CS50" s="50">
        <v>0</v>
      </c>
      <c r="CT50" s="50">
        <v>0</v>
      </c>
      <c r="CU50" s="50">
        <v>0</v>
      </c>
      <c r="CV50" s="50">
        <v>0</v>
      </c>
      <c r="CW50" s="50">
        <v>0</v>
      </c>
      <c r="CX50" s="50">
        <v>0</v>
      </c>
      <c r="CY50" s="50">
        <v>0</v>
      </c>
      <c r="CZ50" s="50">
        <v>0</v>
      </c>
      <c r="DA50" s="50">
        <v>0</v>
      </c>
      <c r="DB50" s="50">
        <v>0</v>
      </c>
      <c r="DC50" s="50">
        <v>0</v>
      </c>
      <c r="DD50" s="50">
        <v>0</v>
      </c>
      <c r="DE50" s="50">
        <v>0</v>
      </c>
      <c r="DF50" s="50">
        <v>0</v>
      </c>
      <c r="DG50" s="50">
        <v>0</v>
      </c>
      <c r="DH50" s="50">
        <v>1.68</v>
      </c>
      <c r="DI50" s="50">
        <v>1.7</v>
      </c>
      <c r="DJ50" s="50">
        <v>0.42</v>
      </c>
      <c r="DK50" s="50">
        <v>0.96</v>
      </c>
      <c r="DL50" s="50">
        <v>1.94</v>
      </c>
      <c r="DM50" s="50">
        <v>1.79</v>
      </c>
      <c r="DN50" s="50">
        <v>0.96</v>
      </c>
      <c r="DO50" s="50">
        <v>1.52</v>
      </c>
      <c r="DP50" s="50">
        <v>2.87</v>
      </c>
      <c r="DQ50" s="50">
        <v>2.79</v>
      </c>
      <c r="DR50" s="50">
        <v>1.73</v>
      </c>
      <c r="DS50" s="50"/>
    </row>
    <row r="51" spans="1:123" x14ac:dyDescent="0.35">
      <c r="A51" s="1" t="s">
        <v>140</v>
      </c>
      <c r="B51" s="50">
        <f>IF('SIA 125'!$N$23="GUH",Preisänderungsfaktoren!BL51,IF('SIA 125'!$N$23="TUH",Preisänderungsfaktoren!BL114,IF('SIA 125'!$N$23="TUT",Preisänderungsfaktoren!BL177)))</f>
        <v>0</v>
      </c>
      <c r="C51" s="50">
        <f>IF('SIA 125'!$N$23="GUH",Preisänderungsfaktoren!BM51,IF('SIA 125'!$N$23="TUH",Preisänderungsfaktoren!BM114,IF('SIA 125'!$N$23="TUT",Preisänderungsfaktoren!BM177)))</f>
        <v>0</v>
      </c>
      <c r="D51" s="50">
        <f>IF('SIA 125'!$N$23="GUH",Preisänderungsfaktoren!BN51,IF('SIA 125'!$N$23="TUH",Preisänderungsfaktoren!BN114,IF('SIA 125'!$N$23="TUT",Preisänderungsfaktoren!BN177)))</f>
        <v>0</v>
      </c>
      <c r="E51" s="50">
        <f>IF('SIA 125'!$N$23="GUH",Preisänderungsfaktoren!BO51,IF('SIA 125'!$N$23="TUH",Preisänderungsfaktoren!BO114,IF('SIA 125'!$N$23="TUT",Preisänderungsfaktoren!BO177)))</f>
        <v>0</v>
      </c>
      <c r="F51" s="50">
        <f>IF('SIA 125'!$N$23="GUH",Preisänderungsfaktoren!BP51,IF('SIA 125'!$N$23="TUH",Preisänderungsfaktoren!BP114,IF('SIA 125'!$N$23="TUT",Preisänderungsfaktoren!BP177)))</f>
        <v>0</v>
      </c>
      <c r="G51" s="50">
        <f>IF('SIA 125'!$N$23="GUH",Preisänderungsfaktoren!BQ51,IF('SIA 125'!$N$23="TUH",Preisänderungsfaktoren!BQ114,IF('SIA 125'!$N$23="TUT",Preisänderungsfaktoren!BQ177)))</f>
        <v>0</v>
      </c>
      <c r="H51" s="50">
        <f>IF('SIA 125'!$N$23="GUH",Preisänderungsfaktoren!BR51,IF('SIA 125'!$N$23="TUH",Preisänderungsfaktoren!BR114,IF('SIA 125'!$N$23="TUT",Preisänderungsfaktoren!BR177)))</f>
        <v>0</v>
      </c>
      <c r="I51" s="50">
        <f>IF('SIA 125'!$N$23="GUH",Preisänderungsfaktoren!BS51,IF('SIA 125'!$N$23="TUH",Preisänderungsfaktoren!BS114,IF('SIA 125'!$N$23="TUT",Preisänderungsfaktoren!BS177)))</f>
        <v>0</v>
      </c>
      <c r="J51" s="50">
        <f>IF('SIA 125'!$N$23="GUH",Preisänderungsfaktoren!BT51,IF('SIA 125'!$N$23="TUH",Preisänderungsfaktoren!BT114,IF('SIA 125'!$N$23="TUT",Preisänderungsfaktoren!BT177)))</f>
        <v>0</v>
      </c>
      <c r="K51" s="50">
        <f>IF('SIA 125'!$N$23="GUH",Preisänderungsfaktoren!BU51,IF('SIA 125'!$N$23="TUH",Preisänderungsfaktoren!BU114,IF('SIA 125'!$N$23="TUT",Preisänderungsfaktoren!BU177)))</f>
        <v>0</v>
      </c>
      <c r="L51" s="50">
        <f>IF('SIA 125'!$N$23="GUH",Preisänderungsfaktoren!BV51,IF('SIA 125'!$N$23="TUH",Preisänderungsfaktoren!BV114,IF('SIA 125'!$N$23="TUT",Preisänderungsfaktoren!BV177)))</f>
        <v>0</v>
      </c>
      <c r="M51" s="50">
        <f>IF('SIA 125'!$N$23="GUH",Preisänderungsfaktoren!BW51,IF('SIA 125'!$N$23="TUH",Preisänderungsfaktoren!BW114,IF('SIA 125'!$N$23="TUT",Preisänderungsfaktoren!BW177)))</f>
        <v>0</v>
      </c>
      <c r="N51" s="50">
        <f>IF('SIA 125'!$N$23="GUH",Preisänderungsfaktoren!BX51,IF('SIA 125'!$N$23="TUH",Preisänderungsfaktoren!BX114,IF('SIA 125'!$N$23="TUT",Preisänderungsfaktoren!BX177)))</f>
        <v>0</v>
      </c>
      <c r="O51" s="50">
        <f>IF('SIA 125'!$N$23="GUH",Preisänderungsfaktoren!BY51,IF('SIA 125'!$N$23="TUH",Preisänderungsfaktoren!BY114,IF('SIA 125'!$N$23="TUT",Preisänderungsfaktoren!BY177)))</f>
        <v>0</v>
      </c>
      <c r="P51" s="50">
        <f>IF('SIA 125'!$N$23="GUH",Preisänderungsfaktoren!BZ51,IF('SIA 125'!$N$23="TUH",Preisänderungsfaktoren!BZ114,IF('SIA 125'!$N$23="TUT",Preisänderungsfaktoren!BZ177)))</f>
        <v>0</v>
      </c>
      <c r="Q51" s="50">
        <f>IF('SIA 125'!$N$23="GUH",Preisänderungsfaktoren!CA51,IF('SIA 125'!$N$23="TUH",Preisänderungsfaktoren!CA114,IF('SIA 125'!$N$23="TUT",Preisänderungsfaktoren!CA177)))</f>
        <v>0</v>
      </c>
      <c r="R51" s="50">
        <f>IF('SIA 125'!$N$23="GUH",Preisänderungsfaktoren!CB51,IF('SIA 125'!$N$23="TUH",Preisänderungsfaktoren!CB114,IF('SIA 125'!$N$23="TUT",Preisänderungsfaktoren!CB177)))</f>
        <v>0</v>
      </c>
      <c r="S51" s="50">
        <f>IF('SIA 125'!$N$23="GUH",Preisänderungsfaktoren!CC51,IF('SIA 125'!$N$23="TUH",Preisänderungsfaktoren!CC114,IF('SIA 125'!$N$23="TUT",Preisänderungsfaktoren!CC177)))</f>
        <v>0</v>
      </c>
      <c r="T51" s="50">
        <f>IF('SIA 125'!$N$23="GUH",Preisänderungsfaktoren!CD51,IF('SIA 125'!$N$23="TUH",Preisänderungsfaktoren!CD114,IF('SIA 125'!$N$23="TUT",Preisänderungsfaktoren!CD177)))</f>
        <v>0</v>
      </c>
      <c r="U51" s="50">
        <f>IF('SIA 125'!$N$23="GUH",Preisänderungsfaktoren!CE51,IF('SIA 125'!$N$23="TUH",Preisänderungsfaktoren!CE114,IF('SIA 125'!$N$23="TUT",Preisänderungsfaktoren!CE177)))</f>
        <v>0</v>
      </c>
      <c r="V51" s="50">
        <f>IF('SIA 125'!$N$23="GUH",Preisänderungsfaktoren!CF51,IF('SIA 125'!$N$23="TUH",Preisänderungsfaktoren!CF114,IF('SIA 125'!$N$23="TUT",Preisänderungsfaktoren!CF177)))</f>
        <v>0</v>
      </c>
      <c r="W51" s="50">
        <f>IF('SIA 125'!$N$23="GUH",Preisänderungsfaktoren!CG51,IF('SIA 125'!$N$23="TUH",Preisänderungsfaktoren!CG114,IF('SIA 125'!$N$23="TUT",Preisänderungsfaktoren!CG177)))</f>
        <v>0</v>
      </c>
      <c r="X51" s="50">
        <f>IF('SIA 125'!$N$23="GUH",Preisänderungsfaktoren!CH51,IF('SIA 125'!$N$23="TUH",Preisänderungsfaktoren!CH114,IF('SIA 125'!$N$23="TUT",Preisänderungsfaktoren!CH177)))</f>
        <v>0</v>
      </c>
      <c r="Y51" s="50">
        <f>IF('SIA 125'!$N$23="GUH",Preisänderungsfaktoren!CI51,IF('SIA 125'!$N$23="TUH",Preisänderungsfaktoren!CI114,IF('SIA 125'!$N$23="TUT",Preisänderungsfaktoren!CI177)))</f>
        <v>0</v>
      </c>
      <c r="Z51" s="50">
        <f>IF('SIA 125'!$N$23="GUH",Preisänderungsfaktoren!CJ51,IF('SIA 125'!$N$23="TUH",Preisänderungsfaktoren!CJ114,IF('SIA 125'!$N$23="TUT",Preisänderungsfaktoren!CJ177)))</f>
        <v>0</v>
      </c>
      <c r="AA51" s="50">
        <f>IF('SIA 125'!$N$23="GUH",Preisänderungsfaktoren!CK51,IF('SIA 125'!$N$23="TUH",Preisänderungsfaktoren!CK114,IF('SIA 125'!$N$23="TUT",Preisänderungsfaktoren!CK177)))</f>
        <v>0</v>
      </c>
      <c r="AB51" s="50">
        <f>IF('SIA 125'!$N$23="GUH",Preisänderungsfaktoren!CL51,IF('SIA 125'!$N$23="TUH",Preisänderungsfaktoren!CL114,IF('SIA 125'!$N$23="TUT",Preisänderungsfaktoren!CL177)))</f>
        <v>0</v>
      </c>
      <c r="AC51" s="50">
        <f>IF('SIA 125'!$N$23="GUH",Preisänderungsfaktoren!CM51,IF('SIA 125'!$N$23="TUH",Preisänderungsfaktoren!CM114,IF('SIA 125'!$N$23="TUT",Preisänderungsfaktoren!CM177)))</f>
        <v>0</v>
      </c>
      <c r="AD51" s="50">
        <f>IF('SIA 125'!$N$23="GUH",Preisänderungsfaktoren!CN51,IF('SIA 125'!$N$23="TUH",Preisänderungsfaktoren!CN114,IF('SIA 125'!$N$23="TUT",Preisänderungsfaktoren!CN177)))</f>
        <v>0</v>
      </c>
      <c r="AE51" s="50">
        <f>IF('SIA 125'!$N$23="GUH",Preisänderungsfaktoren!CO51,IF('SIA 125'!$N$23="TUH",Preisänderungsfaktoren!CO114,IF('SIA 125'!$N$23="TUT",Preisänderungsfaktoren!CO177)))</f>
        <v>0</v>
      </c>
      <c r="AF51" s="50">
        <f>IF('SIA 125'!$N$23="GUH",Preisänderungsfaktoren!CP51,IF('SIA 125'!$N$23="TUH",Preisänderungsfaktoren!CP114,IF('SIA 125'!$N$23="TUT",Preisänderungsfaktoren!CP177)))</f>
        <v>0</v>
      </c>
      <c r="AG51" s="50">
        <f>IF('SIA 125'!$N$23="GUH",Preisänderungsfaktoren!CQ51,IF('SIA 125'!$N$23="TUH",Preisänderungsfaktoren!CQ114,IF('SIA 125'!$N$23="TUT",Preisänderungsfaktoren!CQ177)))</f>
        <v>0</v>
      </c>
      <c r="AH51" s="50">
        <f>IF('SIA 125'!$N$23="GUH",Preisänderungsfaktoren!CR51,IF('SIA 125'!$N$23="TUH",Preisänderungsfaktoren!CR114,IF('SIA 125'!$N$23="TUT",Preisänderungsfaktoren!CR177)))</f>
        <v>0</v>
      </c>
      <c r="AI51" s="50">
        <f>IF('SIA 125'!$N$23="GUH",Preisänderungsfaktoren!CS51,IF('SIA 125'!$N$23="TUH",Preisänderungsfaktoren!CS114,IF('SIA 125'!$N$23="TUT",Preisänderungsfaktoren!CS177)))</f>
        <v>0</v>
      </c>
      <c r="AJ51" s="50">
        <f>IF('SIA 125'!$N$23="GUH",Preisänderungsfaktoren!CT51,IF('SIA 125'!$N$23="TUH",Preisänderungsfaktoren!CT114,IF('SIA 125'!$N$23="TUT",Preisänderungsfaktoren!CT177)))</f>
        <v>0</v>
      </c>
      <c r="AK51" s="50">
        <f>IF('SIA 125'!$N$23="GUH",Preisänderungsfaktoren!CU51,IF('SIA 125'!$N$23="TUH",Preisänderungsfaktoren!CU114,IF('SIA 125'!$N$23="TUT",Preisänderungsfaktoren!CU177)))</f>
        <v>0</v>
      </c>
      <c r="AL51" s="50">
        <f>IF('SIA 125'!$N$23="GUH",Preisänderungsfaktoren!CV51,IF('SIA 125'!$N$23="TUH",Preisänderungsfaktoren!CV114,IF('SIA 125'!$N$23="TUT",Preisänderungsfaktoren!CV177)))</f>
        <v>0</v>
      </c>
      <c r="AM51" s="50">
        <f>IF('SIA 125'!$N$23="GUH",Preisänderungsfaktoren!CW51,IF('SIA 125'!$N$23="TUH",Preisänderungsfaktoren!CW114,IF('SIA 125'!$N$23="TUT",Preisänderungsfaktoren!CW177)))</f>
        <v>0</v>
      </c>
      <c r="AN51" s="50">
        <f>IF('SIA 125'!$N$23="GUH",Preisänderungsfaktoren!CX51,IF('SIA 125'!$N$23="TUH",Preisänderungsfaktoren!CX114,IF('SIA 125'!$N$23="TUT",Preisänderungsfaktoren!CX177)))</f>
        <v>0</v>
      </c>
      <c r="AO51" s="50">
        <f>IF('SIA 125'!$N$23="GUH",Preisänderungsfaktoren!CY51,IF('SIA 125'!$N$23="TUH",Preisänderungsfaktoren!CY114,IF('SIA 125'!$N$23="TUT",Preisänderungsfaktoren!CY177)))</f>
        <v>0</v>
      </c>
      <c r="AP51" s="50">
        <f>IF('SIA 125'!$N$23="GUH",Preisänderungsfaktoren!CZ51,IF('SIA 125'!$N$23="TUH",Preisänderungsfaktoren!CZ114,IF('SIA 125'!$N$23="TUT",Preisänderungsfaktoren!CZ177)))</f>
        <v>0</v>
      </c>
      <c r="AQ51" s="50">
        <f>IF('SIA 125'!$N$23="GUH",Preisänderungsfaktoren!DA51,IF('SIA 125'!$N$23="TUH",Preisänderungsfaktoren!DA114,IF('SIA 125'!$N$23="TUT",Preisänderungsfaktoren!DA177)))</f>
        <v>0</v>
      </c>
      <c r="AR51" s="50">
        <f>IF('SIA 125'!$N$23="GUH",Preisänderungsfaktoren!DB51,IF('SIA 125'!$N$23="TUH",Preisänderungsfaktoren!DB114,IF('SIA 125'!$N$23="TUT",Preisänderungsfaktoren!DB177)))</f>
        <v>0</v>
      </c>
      <c r="AS51" s="50">
        <f>IF('SIA 125'!$N$23="GUH",Preisänderungsfaktoren!DC51,IF('SIA 125'!$N$23="TUH",Preisänderungsfaktoren!DC114,IF('SIA 125'!$N$23="TUT",Preisänderungsfaktoren!DC177)))</f>
        <v>0</v>
      </c>
      <c r="AT51" s="50">
        <f>IF('SIA 125'!$N$23="GUH",Preisänderungsfaktoren!DD51,IF('SIA 125'!$N$23="TUH",Preisänderungsfaktoren!DD114,IF('SIA 125'!$N$23="TUT",Preisänderungsfaktoren!DD177)))</f>
        <v>0</v>
      </c>
      <c r="AU51" s="50">
        <f>IF('SIA 125'!$N$23="GUH",Preisänderungsfaktoren!DE51,IF('SIA 125'!$N$23="TUH",Preisänderungsfaktoren!DE114,IF('SIA 125'!$N$23="TUT",Preisänderungsfaktoren!DE177)))</f>
        <v>0</v>
      </c>
      <c r="AV51" s="50">
        <f>IF('SIA 125'!$N$23="GUH",Preisänderungsfaktoren!DF51,IF('SIA 125'!$N$23="TUH",Preisänderungsfaktoren!DF114,IF('SIA 125'!$N$23="TUT",Preisänderungsfaktoren!DF177)))</f>
        <v>0</v>
      </c>
      <c r="AW51" s="50">
        <f>IF('SIA 125'!$N$23="GUH",Preisänderungsfaktoren!DG51,IF('SIA 125'!$N$23="TUH",Preisänderungsfaktoren!DG114,IF('SIA 125'!$N$23="TUT",Preisänderungsfaktoren!DG177)))</f>
        <v>0</v>
      </c>
      <c r="AX51" s="50">
        <f>IF('SIA 125'!$N$23="GUH",Preisänderungsfaktoren!DH51,IF('SIA 125'!$N$23="TUH",Preisänderungsfaktoren!DH114,IF('SIA 125'!$N$23="TUT",Preisänderungsfaktoren!DH177)))</f>
        <v>0</v>
      </c>
      <c r="AY51" s="50">
        <f>IF('SIA 125'!$N$23="GUH",Preisänderungsfaktoren!DI51,IF('SIA 125'!$N$23="TUH",Preisänderungsfaktoren!DI114,IF('SIA 125'!$N$23="TUT",Preisänderungsfaktoren!DI177)))</f>
        <v>0</v>
      </c>
      <c r="AZ51" s="50">
        <f>IF('SIA 125'!$N$23="GUH",Preisänderungsfaktoren!DJ51,IF('SIA 125'!$N$23="TUH",Preisänderungsfaktoren!DJ114,IF('SIA 125'!$N$23="TUT",Preisänderungsfaktoren!DJ177)))</f>
        <v>0</v>
      </c>
      <c r="BA51" s="50">
        <f>IF('SIA 125'!$N$23="GUH",Preisänderungsfaktoren!DK51,IF('SIA 125'!$N$23="TUH",Preisänderungsfaktoren!DK114,IF('SIA 125'!$N$23="TUT",Preisänderungsfaktoren!DK177)))</f>
        <v>0</v>
      </c>
      <c r="BB51" s="50">
        <f>IF('SIA 125'!$N$23="GUH",Preisänderungsfaktoren!DL51,IF('SIA 125'!$N$23="TUH",Preisänderungsfaktoren!DL114,IF('SIA 125'!$N$23="TUT",Preisänderungsfaktoren!DL177)))</f>
        <v>0.26</v>
      </c>
      <c r="BC51" s="50">
        <f>IF('SIA 125'!$N$23="GUH",Preisänderungsfaktoren!DM51,IF('SIA 125'!$N$23="TUH",Preisänderungsfaktoren!DM114,IF('SIA 125'!$N$23="TUT",Preisänderungsfaktoren!DM177)))</f>
        <v>0.11</v>
      </c>
      <c r="BD51" s="50">
        <f>IF('SIA 125'!$N$23="GUH",Preisänderungsfaktoren!DN51,IF('SIA 125'!$N$23="TUH",Preisänderungsfaktoren!DN114,IF('SIA 125'!$N$23="TUT",Preisänderungsfaktoren!DN177)))</f>
        <v>-0.7</v>
      </c>
      <c r="BE51" s="50">
        <f>IF('SIA 125'!$N$23="GUH",Preisänderungsfaktoren!DO51,IF('SIA 125'!$N$23="TUH",Preisänderungsfaktoren!DO114,IF('SIA 125'!$N$23="TUT",Preisänderungsfaktoren!DO177)))</f>
        <v>-0.16</v>
      </c>
      <c r="BF51" s="50">
        <f>IF('SIA 125'!$N$23="GUH",Preisänderungsfaktoren!DP51,IF('SIA 125'!$N$23="TUH",Preisänderungsfaktoren!DP114,IF('SIA 125'!$N$23="TUT",Preisänderungsfaktoren!DP177)))</f>
        <v>1.1499999999999999</v>
      </c>
      <c r="BG51" s="50">
        <f>IF('SIA 125'!$N$23="GUH",Preisänderungsfaktoren!DQ51,IF('SIA 125'!$N$23="TUH",Preisänderungsfaktoren!DQ114,IF('SIA 125'!$N$23="TUT",Preisänderungsfaktoren!DQ177)))</f>
        <v>1.07</v>
      </c>
      <c r="BH51" s="50">
        <f>IF('SIA 125'!$N$23="GUH",Preisänderungsfaktoren!DR51,IF('SIA 125'!$N$23="TUH",Preisänderungsfaktoren!DR114,IF('SIA 125'!$N$23="TUT",Preisänderungsfaktoren!DR177)))</f>
        <v>0.04</v>
      </c>
      <c r="BI51" s="50">
        <f>IF('SIA 125'!$N$23="GUH",Preisänderungsfaktoren!DS51,IF('SIA 125'!$N$23="TUH",Preisänderungsfaktoren!DS114,IF('SIA 125'!$N$23="TUT",Preisänderungsfaktoren!DS177)))</f>
        <v>0</v>
      </c>
      <c r="BK51" s="1" t="s">
        <v>140</v>
      </c>
      <c r="BL51" s="50">
        <v>0</v>
      </c>
      <c r="BM51" s="50">
        <v>0</v>
      </c>
      <c r="BN51" s="50">
        <v>0</v>
      </c>
      <c r="BO51" s="50">
        <v>0</v>
      </c>
      <c r="BP51" s="50">
        <v>0</v>
      </c>
      <c r="BQ51" s="50">
        <v>0</v>
      </c>
      <c r="BR51" s="50">
        <v>0</v>
      </c>
      <c r="BS51" s="50">
        <v>0</v>
      </c>
      <c r="BT51" s="50">
        <v>0</v>
      </c>
      <c r="BU51" s="50">
        <v>0</v>
      </c>
      <c r="BV51" s="50">
        <v>0</v>
      </c>
      <c r="BW51" s="50">
        <v>0</v>
      </c>
      <c r="BX51" s="50">
        <v>0</v>
      </c>
      <c r="BY51" s="50">
        <v>0</v>
      </c>
      <c r="BZ51" s="50">
        <v>0</v>
      </c>
      <c r="CA51" s="50">
        <v>0</v>
      </c>
      <c r="CB51" s="50">
        <v>0</v>
      </c>
      <c r="CC51" s="50">
        <v>0</v>
      </c>
      <c r="CD51" s="50">
        <v>0</v>
      </c>
      <c r="CE51" s="50">
        <v>0</v>
      </c>
      <c r="CF51" s="50">
        <v>0</v>
      </c>
      <c r="CG51" s="50">
        <v>0</v>
      </c>
      <c r="CH51" s="50">
        <v>0</v>
      </c>
      <c r="CI51" s="50">
        <v>0</v>
      </c>
      <c r="CJ51" s="50">
        <v>0</v>
      </c>
      <c r="CK51" s="50">
        <v>0</v>
      </c>
      <c r="CL51" s="50">
        <v>0</v>
      </c>
      <c r="CM51" s="50">
        <v>0</v>
      </c>
      <c r="CN51" s="50">
        <v>0</v>
      </c>
      <c r="CO51" s="50">
        <v>0</v>
      </c>
      <c r="CP51" s="50">
        <v>0</v>
      </c>
      <c r="CQ51" s="50">
        <v>0</v>
      </c>
      <c r="CR51" s="50">
        <v>0</v>
      </c>
      <c r="CS51" s="50">
        <v>0</v>
      </c>
      <c r="CT51" s="50">
        <v>0</v>
      </c>
      <c r="CU51" s="50">
        <v>0</v>
      </c>
      <c r="CV51" s="50">
        <v>0</v>
      </c>
      <c r="CW51" s="50">
        <v>0</v>
      </c>
      <c r="CX51" s="50">
        <v>0</v>
      </c>
      <c r="CY51" s="50">
        <v>0</v>
      </c>
      <c r="CZ51" s="50">
        <v>0</v>
      </c>
      <c r="DA51" s="50">
        <v>0</v>
      </c>
      <c r="DB51" s="50">
        <v>0</v>
      </c>
      <c r="DC51" s="50">
        <v>0</v>
      </c>
      <c r="DD51" s="50">
        <v>0</v>
      </c>
      <c r="DE51" s="50">
        <v>0</v>
      </c>
      <c r="DF51" s="50">
        <v>0</v>
      </c>
      <c r="DG51" s="50">
        <v>0</v>
      </c>
      <c r="DH51" s="50">
        <v>0</v>
      </c>
      <c r="DI51" s="50">
        <v>0</v>
      </c>
      <c r="DJ51" s="50">
        <v>0</v>
      </c>
      <c r="DK51" s="50">
        <v>0</v>
      </c>
      <c r="DL51" s="50">
        <v>0.26</v>
      </c>
      <c r="DM51" s="50">
        <v>0.11</v>
      </c>
      <c r="DN51" s="50">
        <v>-0.7</v>
      </c>
      <c r="DO51" s="50">
        <v>-0.16</v>
      </c>
      <c r="DP51" s="50">
        <v>1.1499999999999999</v>
      </c>
      <c r="DQ51" s="50">
        <v>1.07</v>
      </c>
      <c r="DR51" s="50">
        <v>0.04</v>
      </c>
      <c r="DS51" s="50"/>
    </row>
    <row r="52" spans="1:123" x14ac:dyDescent="0.35">
      <c r="A52" s="1" t="s">
        <v>141</v>
      </c>
      <c r="B52" s="50">
        <f>IF('SIA 125'!$N$23="GUH",Preisänderungsfaktoren!BL52,IF('SIA 125'!$N$23="TUH",Preisänderungsfaktoren!BL115,IF('SIA 125'!$N$23="TUT",Preisänderungsfaktoren!BL178)))</f>
        <v>0</v>
      </c>
      <c r="C52" s="50">
        <f>IF('SIA 125'!$N$23="GUH",Preisänderungsfaktoren!BM52,IF('SIA 125'!$N$23="TUH",Preisänderungsfaktoren!BM115,IF('SIA 125'!$N$23="TUT",Preisänderungsfaktoren!BM178)))</f>
        <v>0</v>
      </c>
      <c r="D52" s="50">
        <f>IF('SIA 125'!$N$23="GUH",Preisänderungsfaktoren!BN52,IF('SIA 125'!$N$23="TUH",Preisänderungsfaktoren!BN115,IF('SIA 125'!$N$23="TUT",Preisänderungsfaktoren!BN178)))</f>
        <v>0</v>
      </c>
      <c r="E52" s="50">
        <f>IF('SIA 125'!$N$23="GUH",Preisänderungsfaktoren!BO52,IF('SIA 125'!$N$23="TUH",Preisänderungsfaktoren!BO115,IF('SIA 125'!$N$23="TUT",Preisänderungsfaktoren!BO178)))</f>
        <v>0</v>
      </c>
      <c r="F52" s="50">
        <f>IF('SIA 125'!$N$23="GUH",Preisänderungsfaktoren!BP52,IF('SIA 125'!$N$23="TUH",Preisänderungsfaktoren!BP115,IF('SIA 125'!$N$23="TUT",Preisänderungsfaktoren!BP178)))</f>
        <v>0</v>
      </c>
      <c r="G52" s="50">
        <f>IF('SIA 125'!$N$23="GUH",Preisänderungsfaktoren!BQ52,IF('SIA 125'!$N$23="TUH",Preisänderungsfaktoren!BQ115,IF('SIA 125'!$N$23="TUT",Preisänderungsfaktoren!BQ178)))</f>
        <v>0</v>
      </c>
      <c r="H52" s="50">
        <f>IF('SIA 125'!$N$23="GUH",Preisänderungsfaktoren!BR52,IF('SIA 125'!$N$23="TUH",Preisänderungsfaktoren!BR115,IF('SIA 125'!$N$23="TUT",Preisänderungsfaktoren!BR178)))</f>
        <v>0</v>
      </c>
      <c r="I52" s="50">
        <f>IF('SIA 125'!$N$23="GUH",Preisänderungsfaktoren!BS52,IF('SIA 125'!$N$23="TUH",Preisänderungsfaktoren!BS115,IF('SIA 125'!$N$23="TUT",Preisänderungsfaktoren!BS178)))</f>
        <v>0</v>
      </c>
      <c r="J52" s="50">
        <f>IF('SIA 125'!$N$23="GUH",Preisänderungsfaktoren!BT52,IF('SIA 125'!$N$23="TUH",Preisänderungsfaktoren!BT115,IF('SIA 125'!$N$23="TUT",Preisänderungsfaktoren!BT178)))</f>
        <v>0</v>
      </c>
      <c r="K52" s="50">
        <f>IF('SIA 125'!$N$23="GUH",Preisänderungsfaktoren!BU52,IF('SIA 125'!$N$23="TUH",Preisänderungsfaktoren!BU115,IF('SIA 125'!$N$23="TUT",Preisänderungsfaktoren!BU178)))</f>
        <v>0</v>
      </c>
      <c r="L52" s="50">
        <f>IF('SIA 125'!$N$23="GUH",Preisänderungsfaktoren!BV52,IF('SIA 125'!$N$23="TUH",Preisänderungsfaktoren!BV115,IF('SIA 125'!$N$23="TUT",Preisänderungsfaktoren!BV178)))</f>
        <v>0</v>
      </c>
      <c r="M52" s="50">
        <f>IF('SIA 125'!$N$23="GUH",Preisänderungsfaktoren!BW52,IF('SIA 125'!$N$23="TUH",Preisänderungsfaktoren!BW115,IF('SIA 125'!$N$23="TUT",Preisänderungsfaktoren!BW178)))</f>
        <v>0</v>
      </c>
      <c r="N52" s="50">
        <f>IF('SIA 125'!$N$23="GUH",Preisänderungsfaktoren!BX52,IF('SIA 125'!$N$23="TUH",Preisänderungsfaktoren!BX115,IF('SIA 125'!$N$23="TUT",Preisänderungsfaktoren!BX178)))</f>
        <v>0</v>
      </c>
      <c r="O52" s="50">
        <f>IF('SIA 125'!$N$23="GUH",Preisänderungsfaktoren!BY52,IF('SIA 125'!$N$23="TUH",Preisänderungsfaktoren!BY115,IF('SIA 125'!$N$23="TUT",Preisänderungsfaktoren!BY178)))</f>
        <v>0</v>
      </c>
      <c r="P52" s="50">
        <f>IF('SIA 125'!$N$23="GUH",Preisänderungsfaktoren!BZ52,IF('SIA 125'!$N$23="TUH",Preisänderungsfaktoren!BZ115,IF('SIA 125'!$N$23="TUT",Preisänderungsfaktoren!BZ178)))</f>
        <v>0</v>
      </c>
      <c r="Q52" s="50">
        <f>IF('SIA 125'!$N$23="GUH",Preisänderungsfaktoren!CA52,IF('SIA 125'!$N$23="TUH",Preisänderungsfaktoren!CA115,IF('SIA 125'!$N$23="TUT",Preisänderungsfaktoren!CA178)))</f>
        <v>0</v>
      </c>
      <c r="R52" s="50">
        <f>IF('SIA 125'!$N$23="GUH",Preisänderungsfaktoren!CB52,IF('SIA 125'!$N$23="TUH",Preisänderungsfaktoren!CB115,IF('SIA 125'!$N$23="TUT",Preisänderungsfaktoren!CB178)))</f>
        <v>0</v>
      </c>
      <c r="S52" s="50">
        <f>IF('SIA 125'!$N$23="GUH",Preisänderungsfaktoren!CC52,IF('SIA 125'!$N$23="TUH",Preisänderungsfaktoren!CC115,IF('SIA 125'!$N$23="TUT",Preisänderungsfaktoren!CC178)))</f>
        <v>0</v>
      </c>
      <c r="T52" s="50">
        <f>IF('SIA 125'!$N$23="GUH",Preisänderungsfaktoren!CD52,IF('SIA 125'!$N$23="TUH",Preisänderungsfaktoren!CD115,IF('SIA 125'!$N$23="TUT",Preisänderungsfaktoren!CD178)))</f>
        <v>0</v>
      </c>
      <c r="U52" s="50">
        <f>IF('SIA 125'!$N$23="GUH",Preisänderungsfaktoren!CE52,IF('SIA 125'!$N$23="TUH",Preisänderungsfaktoren!CE115,IF('SIA 125'!$N$23="TUT",Preisänderungsfaktoren!CE178)))</f>
        <v>0</v>
      </c>
      <c r="V52" s="50">
        <f>IF('SIA 125'!$N$23="GUH",Preisänderungsfaktoren!CF52,IF('SIA 125'!$N$23="TUH",Preisänderungsfaktoren!CF115,IF('SIA 125'!$N$23="TUT",Preisänderungsfaktoren!CF178)))</f>
        <v>0</v>
      </c>
      <c r="W52" s="50">
        <f>IF('SIA 125'!$N$23="GUH",Preisänderungsfaktoren!CG52,IF('SIA 125'!$N$23="TUH",Preisänderungsfaktoren!CG115,IF('SIA 125'!$N$23="TUT",Preisänderungsfaktoren!CG178)))</f>
        <v>0</v>
      </c>
      <c r="X52" s="50">
        <f>IF('SIA 125'!$N$23="GUH",Preisänderungsfaktoren!CH52,IF('SIA 125'!$N$23="TUH",Preisänderungsfaktoren!CH115,IF('SIA 125'!$N$23="TUT",Preisänderungsfaktoren!CH178)))</f>
        <v>0</v>
      </c>
      <c r="Y52" s="50">
        <f>IF('SIA 125'!$N$23="GUH",Preisänderungsfaktoren!CI52,IF('SIA 125'!$N$23="TUH",Preisänderungsfaktoren!CI115,IF('SIA 125'!$N$23="TUT",Preisänderungsfaktoren!CI178)))</f>
        <v>0</v>
      </c>
      <c r="Z52" s="50">
        <f>IF('SIA 125'!$N$23="GUH",Preisänderungsfaktoren!CJ52,IF('SIA 125'!$N$23="TUH",Preisänderungsfaktoren!CJ115,IF('SIA 125'!$N$23="TUT",Preisänderungsfaktoren!CJ178)))</f>
        <v>0</v>
      </c>
      <c r="AA52" s="50">
        <f>IF('SIA 125'!$N$23="GUH",Preisänderungsfaktoren!CK52,IF('SIA 125'!$N$23="TUH",Preisänderungsfaktoren!CK115,IF('SIA 125'!$N$23="TUT",Preisänderungsfaktoren!CK178)))</f>
        <v>0</v>
      </c>
      <c r="AB52" s="50">
        <f>IF('SIA 125'!$N$23="GUH",Preisänderungsfaktoren!CL52,IF('SIA 125'!$N$23="TUH",Preisänderungsfaktoren!CL115,IF('SIA 125'!$N$23="TUT",Preisänderungsfaktoren!CL178)))</f>
        <v>0</v>
      </c>
      <c r="AC52" s="50">
        <f>IF('SIA 125'!$N$23="GUH",Preisänderungsfaktoren!CM52,IF('SIA 125'!$N$23="TUH",Preisänderungsfaktoren!CM115,IF('SIA 125'!$N$23="TUT",Preisänderungsfaktoren!CM178)))</f>
        <v>0</v>
      </c>
      <c r="AD52" s="50">
        <f>IF('SIA 125'!$N$23="GUH",Preisänderungsfaktoren!CN52,IF('SIA 125'!$N$23="TUH",Preisänderungsfaktoren!CN115,IF('SIA 125'!$N$23="TUT",Preisänderungsfaktoren!CN178)))</f>
        <v>0</v>
      </c>
      <c r="AE52" s="50">
        <f>IF('SIA 125'!$N$23="GUH",Preisänderungsfaktoren!CO52,IF('SIA 125'!$N$23="TUH",Preisänderungsfaktoren!CO115,IF('SIA 125'!$N$23="TUT",Preisänderungsfaktoren!CO178)))</f>
        <v>0</v>
      </c>
      <c r="AF52" s="50">
        <f>IF('SIA 125'!$N$23="GUH",Preisänderungsfaktoren!CP52,IF('SIA 125'!$N$23="TUH",Preisänderungsfaktoren!CP115,IF('SIA 125'!$N$23="TUT",Preisänderungsfaktoren!CP178)))</f>
        <v>0</v>
      </c>
      <c r="AG52" s="50">
        <f>IF('SIA 125'!$N$23="GUH",Preisänderungsfaktoren!CQ52,IF('SIA 125'!$N$23="TUH",Preisänderungsfaktoren!CQ115,IF('SIA 125'!$N$23="TUT",Preisänderungsfaktoren!CQ178)))</f>
        <v>0</v>
      </c>
      <c r="AH52" s="50">
        <f>IF('SIA 125'!$N$23="GUH",Preisänderungsfaktoren!CR52,IF('SIA 125'!$N$23="TUH",Preisänderungsfaktoren!CR115,IF('SIA 125'!$N$23="TUT",Preisänderungsfaktoren!CR178)))</f>
        <v>0</v>
      </c>
      <c r="AI52" s="50">
        <f>IF('SIA 125'!$N$23="GUH",Preisänderungsfaktoren!CS52,IF('SIA 125'!$N$23="TUH",Preisänderungsfaktoren!CS115,IF('SIA 125'!$N$23="TUT",Preisänderungsfaktoren!CS178)))</f>
        <v>0</v>
      </c>
      <c r="AJ52" s="50">
        <f>IF('SIA 125'!$N$23="GUH",Preisänderungsfaktoren!CT52,IF('SIA 125'!$N$23="TUH",Preisänderungsfaktoren!CT115,IF('SIA 125'!$N$23="TUT",Preisänderungsfaktoren!CT178)))</f>
        <v>0</v>
      </c>
      <c r="AK52" s="50">
        <f>IF('SIA 125'!$N$23="GUH",Preisänderungsfaktoren!CU52,IF('SIA 125'!$N$23="TUH",Preisänderungsfaktoren!CU115,IF('SIA 125'!$N$23="TUT",Preisänderungsfaktoren!CU178)))</f>
        <v>0</v>
      </c>
      <c r="AL52" s="50">
        <f>IF('SIA 125'!$N$23="GUH",Preisänderungsfaktoren!CV52,IF('SIA 125'!$N$23="TUH",Preisänderungsfaktoren!CV115,IF('SIA 125'!$N$23="TUT",Preisänderungsfaktoren!CV178)))</f>
        <v>0</v>
      </c>
      <c r="AM52" s="50">
        <f>IF('SIA 125'!$N$23="GUH",Preisänderungsfaktoren!CW52,IF('SIA 125'!$N$23="TUH",Preisänderungsfaktoren!CW115,IF('SIA 125'!$N$23="TUT",Preisänderungsfaktoren!CW178)))</f>
        <v>0</v>
      </c>
      <c r="AN52" s="50">
        <f>IF('SIA 125'!$N$23="GUH",Preisänderungsfaktoren!CX52,IF('SIA 125'!$N$23="TUH",Preisänderungsfaktoren!CX115,IF('SIA 125'!$N$23="TUT",Preisänderungsfaktoren!CX178)))</f>
        <v>0</v>
      </c>
      <c r="AO52" s="50">
        <f>IF('SIA 125'!$N$23="GUH",Preisänderungsfaktoren!CY52,IF('SIA 125'!$N$23="TUH",Preisänderungsfaktoren!CY115,IF('SIA 125'!$N$23="TUT",Preisänderungsfaktoren!CY178)))</f>
        <v>0</v>
      </c>
      <c r="AP52" s="50">
        <f>IF('SIA 125'!$N$23="GUH",Preisänderungsfaktoren!CZ52,IF('SIA 125'!$N$23="TUH",Preisänderungsfaktoren!CZ115,IF('SIA 125'!$N$23="TUT",Preisänderungsfaktoren!CZ178)))</f>
        <v>0</v>
      </c>
      <c r="AQ52" s="50">
        <f>IF('SIA 125'!$N$23="GUH",Preisänderungsfaktoren!DA52,IF('SIA 125'!$N$23="TUH",Preisänderungsfaktoren!DA115,IF('SIA 125'!$N$23="TUT",Preisänderungsfaktoren!DA178)))</f>
        <v>0</v>
      </c>
      <c r="AR52" s="50">
        <f>IF('SIA 125'!$N$23="GUH",Preisänderungsfaktoren!DB52,IF('SIA 125'!$N$23="TUH",Preisänderungsfaktoren!DB115,IF('SIA 125'!$N$23="TUT",Preisänderungsfaktoren!DB178)))</f>
        <v>0</v>
      </c>
      <c r="AS52" s="50">
        <f>IF('SIA 125'!$N$23="GUH",Preisänderungsfaktoren!DC52,IF('SIA 125'!$N$23="TUH",Preisänderungsfaktoren!DC115,IF('SIA 125'!$N$23="TUT",Preisänderungsfaktoren!DC178)))</f>
        <v>0</v>
      </c>
      <c r="AT52" s="50">
        <f>IF('SIA 125'!$N$23="GUH",Preisänderungsfaktoren!DD52,IF('SIA 125'!$N$23="TUH",Preisänderungsfaktoren!DD115,IF('SIA 125'!$N$23="TUT",Preisänderungsfaktoren!DD178)))</f>
        <v>0</v>
      </c>
      <c r="AU52" s="50">
        <f>IF('SIA 125'!$N$23="GUH",Preisänderungsfaktoren!DE52,IF('SIA 125'!$N$23="TUH",Preisänderungsfaktoren!DE115,IF('SIA 125'!$N$23="TUT",Preisänderungsfaktoren!DE178)))</f>
        <v>0</v>
      </c>
      <c r="AV52" s="50">
        <f>IF('SIA 125'!$N$23="GUH",Preisänderungsfaktoren!DF52,IF('SIA 125'!$N$23="TUH",Preisänderungsfaktoren!DF115,IF('SIA 125'!$N$23="TUT",Preisänderungsfaktoren!DF178)))</f>
        <v>0</v>
      </c>
      <c r="AW52" s="50">
        <f>IF('SIA 125'!$N$23="GUH",Preisänderungsfaktoren!DG52,IF('SIA 125'!$N$23="TUH",Preisänderungsfaktoren!DG115,IF('SIA 125'!$N$23="TUT",Preisänderungsfaktoren!DG178)))</f>
        <v>0</v>
      </c>
      <c r="AX52" s="50">
        <f>IF('SIA 125'!$N$23="GUH",Preisänderungsfaktoren!DH52,IF('SIA 125'!$N$23="TUH",Preisänderungsfaktoren!DH115,IF('SIA 125'!$N$23="TUT",Preisänderungsfaktoren!DH178)))</f>
        <v>0</v>
      </c>
      <c r="AY52" s="50">
        <f>IF('SIA 125'!$N$23="GUH",Preisänderungsfaktoren!DI52,IF('SIA 125'!$N$23="TUH",Preisänderungsfaktoren!DI115,IF('SIA 125'!$N$23="TUT",Preisänderungsfaktoren!DI178)))</f>
        <v>0</v>
      </c>
      <c r="AZ52" s="50">
        <f>IF('SIA 125'!$N$23="GUH",Preisänderungsfaktoren!DJ52,IF('SIA 125'!$N$23="TUH",Preisänderungsfaktoren!DJ115,IF('SIA 125'!$N$23="TUT",Preisänderungsfaktoren!DJ178)))</f>
        <v>0</v>
      </c>
      <c r="BA52" s="50">
        <f>IF('SIA 125'!$N$23="GUH",Preisänderungsfaktoren!DK52,IF('SIA 125'!$N$23="TUH",Preisänderungsfaktoren!DK115,IF('SIA 125'!$N$23="TUT",Preisänderungsfaktoren!DK178)))</f>
        <v>0</v>
      </c>
      <c r="BB52" s="50">
        <f>IF('SIA 125'!$N$23="GUH",Preisänderungsfaktoren!DL52,IF('SIA 125'!$N$23="TUH",Preisänderungsfaktoren!DL115,IF('SIA 125'!$N$23="TUT",Preisänderungsfaktoren!DL178)))</f>
        <v>0.23</v>
      </c>
      <c r="BC52" s="50">
        <f>IF('SIA 125'!$N$23="GUH",Preisänderungsfaktoren!DM52,IF('SIA 125'!$N$23="TUH",Preisänderungsfaktoren!DM115,IF('SIA 125'!$N$23="TUT",Preisänderungsfaktoren!DM178)))</f>
        <v>0.09</v>
      </c>
      <c r="BD52" s="50">
        <f>IF('SIA 125'!$N$23="GUH",Preisänderungsfaktoren!DN52,IF('SIA 125'!$N$23="TUH",Preisänderungsfaktoren!DN115,IF('SIA 125'!$N$23="TUT",Preisänderungsfaktoren!DN178)))</f>
        <v>-0.73</v>
      </c>
      <c r="BE52" s="50">
        <f>IF('SIA 125'!$N$23="GUH",Preisänderungsfaktoren!DO52,IF('SIA 125'!$N$23="TUH",Preisänderungsfaktoren!DO115,IF('SIA 125'!$N$23="TUT",Preisänderungsfaktoren!DO178)))</f>
        <v>-0.18</v>
      </c>
      <c r="BF52" s="50">
        <f>IF('SIA 125'!$N$23="GUH",Preisänderungsfaktoren!DP52,IF('SIA 125'!$N$23="TUH",Preisänderungsfaktoren!DP115,IF('SIA 125'!$N$23="TUT",Preisänderungsfaktoren!DP178)))</f>
        <v>1.1399999999999999</v>
      </c>
      <c r="BG52" s="50">
        <f>IF('SIA 125'!$N$23="GUH",Preisänderungsfaktoren!DQ52,IF('SIA 125'!$N$23="TUH",Preisänderungsfaktoren!DQ115,IF('SIA 125'!$N$23="TUT",Preisänderungsfaktoren!DQ178)))</f>
        <v>1.06</v>
      </c>
      <c r="BH52" s="50">
        <f>IF('SIA 125'!$N$23="GUH",Preisänderungsfaktoren!DR52,IF('SIA 125'!$N$23="TUH",Preisänderungsfaktoren!DR115,IF('SIA 125'!$N$23="TUT",Preisänderungsfaktoren!DR178)))</f>
        <v>0.03</v>
      </c>
      <c r="BI52" s="50">
        <f>IF('SIA 125'!$N$23="GUH",Preisänderungsfaktoren!DS52,IF('SIA 125'!$N$23="TUH",Preisänderungsfaktoren!DS115,IF('SIA 125'!$N$23="TUT",Preisänderungsfaktoren!DS178)))</f>
        <v>0</v>
      </c>
      <c r="BK52" s="1" t="s">
        <v>141</v>
      </c>
      <c r="BL52" s="50">
        <v>0</v>
      </c>
      <c r="BM52" s="50">
        <v>0</v>
      </c>
      <c r="BN52" s="50">
        <v>0</v>
      </c>
      <c r="BO52" s="50">
        <v>0</v>
      </c>
      <c r="BP52" s="50">
        <v>0</v>
      </c>
      <c r="BQ52" s="50">
        <v>0</v>
      </c>
      <c r="BR52" s="50">
        <v>0</v>
      </c>
      <c r="BS52" s="50">
        <v>0</v>
      </c>
      <c r="BT52" s="50">
        <v>0</v>
      </c>
      <c r="BU52" s="50">
        <v>0</v>
      </c>
      <c r="BV52" s="50">
        <v>0</v>
      </c>
      <c r="BW52" s="50">
        <v>0</v>
      </c>
      <c r="BX52" s="50">
        <v>0</v>
      </c>
      <c r="BY52" s="50">
        <v>0</v>
      </c>
      <c r="BZ52" s="50">
        <v>0</v>
      </c>
      <c r="CA52" s="50">
        <v>0</v>
      </c>
      <c r="CB52" s="50">
        <v>0</v>
      </c>
      <c r="CC52" s="50">
        <v>0</v>
      </c>
      <c r="CD52" s="50">
        <v>0</v>
      </c>
      <c r="CE52" s="50">
        <v>0</v>
      </c>
      <c r="CF52" s="50">
        <v>0</v>
      </c>
      <c r="CG52" s="50">
        <v>0</v>
      </c>
      <c r="CH52" s="50">
        <v>0</v>
      </c>
      <c r="CI52" s="50">
        <v>0</v>
      </c>
      <c r="CJ52" s="50">
        <v>0</v>
      </c>
      <c r="CK52" s="50">
        <v>0</v>
      </c>
      <c r="CL52" s="50">
        <v>0</v>
      </c>
      <c r="CM52" s="50">
        <v>0</v>
      </c>
      <c r="CN52" s="50">
        <v>0</v>
      </c>
      <c r="CO52" s="50">
        <v>0</v>
      </c>
      <c r="CP52" s="50">
        <v>0</v>
      </c>
      <c r="CQ52" s="50">
        <v>0</v>
      </c>
      <c r="CR52" s="50">
        <v>0</v>
      </c>
      <c r="CS52" s="50">
        <v>0</v>
      </c>
      <c r="CT52" s="50">
        <v>0</v>
      </c>
      <c r="CU52" s="50">
        <v>0</v>
      </c>
      <c r="CV52" s="50">
        <v>0</v>
      </c>
      <c r="CW52" s="50">
        <v>0</v>
      </c>
      <c r="CX52" s="50">
        <v>0</v>
      </c>
      <c r="CY52" s="50">
        <v>0</v>
      </c>
      <c r="CZ52" s="50">
        <v>0</v>
      </c>
      <c r="DA52" s="50">
        <v>0</v>
      </c>
      <c r="DB52" s="50">
        <v>0</v>
      </c>
      <c r="DC52" s="50">
        <v>0</v>
      </c>
      <c r="DD52" s="50">
        <v>0</v>
      </c>
      <c r="DE52" s="50">
        <v>0</v>
      </c>
      <c r="DF52" s="50">
        <v>0</v>
      </c>
      <c r="DG52" s="50">
        <v>0</v>
      </c>
      <c r="DH52" s="50">
        <v>0</v>
      </c>
      <c r="DI52" s="50">
        <v>0</v>
      </c>
      <c r="DJ52" s="50">
        <v>0</v>
      </c>
      <c r="DK52" s="50">
        <v>0</v>
      </c>
      <c r="DL52" s="50">
        <v>0.23</v>
      </c>
      <c r="DM52" s="50">
        <v>0.09</v>
      </c>
      <c r="DN52" s="50">
        <v>-0.73</v>
      </c>
      <c r="DO52" s="50">
        <v>-0.18</v>
      </c>
      <c r="DP52" s="50">
        <v>1.1399999999999999</v>
      </c>
      <c r="DQ52" s="50">
        <v>1.06</v>
      </c>
      <c r="DR52" s="50">
        <v>0.03</v>
      </c>
      <c r="DS52" s="50"/>
    </row>
    <row r="53" spans="1:123" x14ac:dyDescent="0.35">
      <c r="A53" s="1" t="s">
        <v>142</v>
      </c>
      <c r="B53" s="50">
        <f>IF('SIA 125'!$N$23="GUH",Preisänderungsfaktoren!BL53,IF('SIA 125'!$N$23="TUH",Preisänderungsfaktoren!BL116,IF('SIA 125'!$N$23="TUT",Preisänderungsfaktoren!BL179)))</f>
        <v>0</v>
      </c>
      <c r="C53" s="50">
        <f>IF('SIA 125'!$N$23="GUH",Preisänderungsfaktoren!BM53,IF('SIA 125'!$N$23="TUH",Preisänderungsfaktoren!BM116,IF('SIA 125'!$N$23="TUT",Preisänderungsfaktoren!BM179)))</f>
        <v>0</v>
      </c>
      <c r="D53" s="50">
        <f>IF('SIA 125'!$N$23="GUH",Preisänderungsfaktoren!BN53,IF('SIA 125'!$N$23="TUH",Preisänderungsfaktoren!BN116,IF('SIA 125'!$N$23="TUT",Preisänderungsfaktoren!BN179)))</f>
        <v>0</v>
      </c>
      <c r="E53" s="50">
        <f>IF('SIA 125'!$N$23="GUH",Preisänderungsfaktoren!BO53,IF('SIA 125'!$N$23="TUH",Preisänderungsfaktoren!BO116,IF('SIA 125'!$N$23="TUT",Preisänderungsfaktoren!BO179)))</f>
        <v>0</v>
      </c>
      <c r="F53" s="50">
        <f>IF('SIA 125'!$N$23="GUH",Preisänderungsfaktoren!BP53,IF('SIA 125'!$N$23="TUH",Preisänderungsfaktoren!BP116,IF('SIA 125'!$N$23="TUT",Preisänderungsfaktoren!BP179)))</f>
        <v>0</v>
      </c>
      <c r="G53" s="50">
        <f>IF('SIA 125'!$N$23="GUH",Preisänderungsfaktoren!BQ53,IF('SIA 125'!$N$23="TUH",Preisänderungsfaktoren!BQ116,IF('SIA 125'!$N$23="TUT",Preisänderungsfaktoren!BQ179)))</f>
        <v>0</v>
      </c>
      <c r="H53" s="50">
        <f>IF('SIA 125'!$N$23="GUH",Preisänderungsfaktoren!BR53,IF('SIA 125'!$N$23="TUH",Preisänderungsfaktoren!BR116,IF('SIA 125'!$N$23="TUT",Preisänderungsfaktoren!BR179)))</f>
        <v>0</v>
      </c>
      <c r="I53" s="50">
        <f>IF('SIA 125'!$N$23="GUH",Preisänderungsfaktoren!BS53,IF('SIA 125'!$N$23="TUH",Preisänderungsfaktoren!BS116,IF('SIA 125'!$N$23="TUT",Preisänderungsfaktoren!BS179)))</f>
        <v>0</v>
      </c>
      <c r="J53" s="50">
        <f>IF('SIA 125'!$N$23="GUH",Preisänderungsfaktoren!BT53,IF('SIA 125'!$N$23="TUH",Preisänderungsfaktoren!BT116,IF('SIA 125'!$N$23="TUT",Preisänderungsfaktoren!BT179)))</f>
        <v>0</v>
      </c>
      <c r="K53" s="50">
        <f>IF('SIA 125'!$N$23="GUH",Preisänderungsfaktoren!BU53,IF('SIA 125'!$N$23="TUH",Preisänderungsfaktoren!BU116,IF('SIA 125'!$N$23="TUT",Preisänderungsfaktoren!BU179)))</f>
        <v>0</v>
      </c>
      <c r="L53" s="50">
        <f>IF('SIA 125'!$N$23="GUH",Preisänderungsfaktoren!BV53,IF('SIA 125'!$N$23="TUH",Preisänderungsfaktoren!BV116,IF('SIA 125'!$N$23="TUT",Preisänderungsfaktoren!BV179)))</f>
        <v>0</v>
      </c>
      <c r="M53" s="50">
        <f>IF('SIA 125'!$N$23="GUH",Preisänderungsfaktoren!BW53,IF('SIA 125'!$N$23="TUH",Preisänderungsfaktoren!BW116,IF('SIA 125'!$N$23="TUT",Preisänderungsfaktoren!BW179)))</f>
        <v>0</v>
      </c>
      <c r="N53" s="50">
        <f>IF('SIA 125'!$N$23="GUH",Preisänderungsfaktoren!BX53,IF('SIA 125'!$N$23="TUH",Preisänderungsfaktoren!BX116,IF('SIA 125'!$N$23="TUT",Preisänderungsfaktoren!BX179)))</f>
        <v>0</v>
      </c>
      <c r="O53" s="50">
        <f>IF('SIA 125'!$N$23="GUH",Preisänderungsfaktoren!BY53,IF('SIA 125'!$N$23="TUH",Preisänderungsfaktoren!BY116,IF('SIA 125'!$N$23="TUT",Preisänderungsfaktoren!BY179)))</f>
        <v>0</v>
      </c>
      <c r="P53" s="50">
        <f>IF('SIA 125'!$N$23="GUH",Preisänderungsfaktoren!BZ53,IF('SIA 125'!$N$23="TUH",Preisänderungsfaktoren!BZ116,IF('SIA 125'!$N$23="TUT",Preisänderungsfaktoren!BZ179)))</f>
        <v>0</v>
      </c>
      <c r="Q53" s="50">
        <f>IF('SIA 125'!$N$23="GUH",Preisänderungsfaktoren!CA53,IF('SIA 125'!$N$23="TUH",Preisänderungsfaktoren!CA116,IF('SIA 125'!$N$23="TUT",Preisänderungsfaktoren!CA179)))</f>
        <v>0</v>
      </c>
      <c r="R53" s="50">
        <f>IF('SIA 125'!$N$23="GUH",Preisänderungsfaktoren!CB53,IF('SIA 125'!$N$23="TUH",Preisänderungsfaktoren!CB116,IF('SIA 125'!$N$23="TUT",Preisänderungsfaktoren!CB179)))</f>
        <v>0</v>
      </c>
      <c r="S53" s="50">
        <f>IF('SIA 125'!$N$23="GUH",Preisänderungsfaktoren!CC53,IF('SIA 125'!$N$23="TUH",Preisänderungsfaktoren!CC116,IF('SIA 125'!$N$23="TUT",Preisänderungsfaktoren!CC179)))</f>
        <v>0</v>
      </c>
      <c r="T53" s="50">
        <f>IF('SIA 125'!$N$23="GUH",Preisänderungsfaktoren!CD53,IF('SIA 125'!$N$23="TUH",Preisänderungsfaktoren!CD116,IF('SIA 125'!$N$23="TUT",Preisänderungsfaktoren!CD179)))</f>
        <v>0</v>
      </c>
      <c r="U53" s="50">
        <f>IF('SIA 125'!$N$23="GUH",Preisänderungsfaktoren!CE53,IF('SIA 125'!$N$23="TUH",Preisänderungsfaktoren!CE116,IF('SIA 125'!$N$23="TUT",Preisänderungsfaktoren!CE179)))</f>
        <v>0</v>
      </c>
      <c r="V53" s="50">
        <f>IF('SIA 125'!$N$23="GUH",Preisänderungsfaktoren!CF53,IF('SIA 125'!$N$23="TUH",Preisänderungsfaktoren!CF116,IF('SIA 125'!$N$23="TUT",Preisänderungsfaktoren!CF179)))</f>
        <v>0</v>
      </c>
      <c r="W53" s="50">
        <f>IF('SIA 125'!$N$23="GUH",Preisänderungsfaktoren!CG53,IF('SIA 125'!$N$23="TUH",Preisänderungsfaktoren!CG116,IF('SIA 125'!$N$23="TUT",Preisänderungsfaktoren!CG179)))</f>
        <v>0</v>
      </c>
      <c r="X53" s="50">
        <f>IF('SIA 125'!$N$23="GUH",Preisänderungsfaktoren!CH53,IF('SIA 125'!$N$23="TUH",Preisänderungsfaktoren!CH116,IF('SIA 125'!$N$23="TUT",Preisänderungsfaktoren!CH179)))</f>
        <v>0</v>
      </c>
      <c r="Y53" s="50">
        <f>IF('SIA 125'!$N$23="GUH",Preisänderungsfaktoren!CI53,IF('SIA 125'!$N$23="TUH",Preisänderungsfaktoren!CI116,IF('SIA 125'!$N$23="TUT",Preisänderungsfaktoren!CI179)))</f>
        <v>0</v>
      </c>
      <c r="Z53" s="50">
        <f>IF('SIA 125'!$N$23="GUH",Preisänderungsfaktoren!CJ53,IF('SIA 125'!$N$23="TUH",Preisänderungsfaktoren!CJ116,IF('SIA 125'!$N$23="TUT",Preisänderungsfaktoren!CJ179)))</f>
        <v>0</v>
      </c>
      <c r="AA53" s="50">
        <f>IF('SIA 125'!$N$23="GUH",Preisänderungsfaktoren!CK53,IF('SIA 125'!$N$23="TUH",Preisänderungsfaktoren!CK116,IF('SIA 125'!$N$23="TUT",Preisänderungsfaktoren!CK179)))</f>
        <v>0</v>
      </c>
      <c r="AB53" s="50">
        <f>IF('SIA 125'!$N$23="GUH",Preisänderungsfaktoren!CL53,IF('SIA 125'!$N$23="TUH",Preisänderungsfaktoren!CL116,IF('SIA 125'!$N$23="TUT",Preisänderungsfaktoren!CL179)))</f>
        <v>0</v>
      </c>
      <c r="AC53" s="50">
        <f>IF('SIA 125'!$N$23="GUH",Preisänderungsfaktoren!CM53,IF('SIA 125'!$N$23="TUH",Preisänderungsfaktoren!CM116,IF('SIA 125'!$N$23="TUT",Preisänderungsfaktoren!CM179)))</f>
        <v>0</v>
      </c>
      <c r="AD53" s="50">
        <f>IF('SIA 125'!$N$23="GUH",Preisänderungsfaktoren!CN53,IF('SIA 125'!$N$23="TUH",Preisänderungsfaktoren!CN116,IF('SIA 125'!$N$23="TUT",Preisänderungsfaktoren!CN179)))</f>
        <v>0</v>
      </c>
      <c r="AE53" s="50">
        <f>IF('SIA 125'!$N$23="GUH",Preisänderungsfaktoren!CO53,IF('SIA 125'!$N$23="TUH",Preisänderungsfaktoren!CO116,IF('SIA 125'!$N$23="TUT",Preisänderungsfaktoren!CO179)))</f>
        <v>0</v>
      </c>
      <c r="AF53" s="50">
        <f>IF('SIA 125'!$N$23="GUH",Preisänderungsfaktoren!CP53,IF('SIA 125'!$N$23="TUH",Preisänderungsfaktoren!CP116,IF('SIA 125'!$N$23="TUT",Preisänderungsfaktoren!CP179)))</f>
        <v>0</v>
      </c>
      <c r="AG53" s="50">
        <f>IF('SIA 125'!$N$23="GUH",Preisänderungsfaktoren!CQ53,IF('SIA 125'!$N$23="TUH",Preisänderungsfaktoren!CQ116,IF('SIA 125'!$N$23="TUT",Preisänderungsfaktoren!CQ179)))</f>
        <v>0</v>
      </c>
      <c r="AH53" s="50">
        <f>IF('SIA 125'!$N$23="GUH",Preisänderungsfaktoren!CR53,IF('SIA 125'!$N$23="TUH",Preisänderungsfaktoren!CR116,IF('SIA 125'!$N$23="TUT",Preisänderungsfaktoren!CR179)))</f>
        <v>0</v>
      </c>
      <c r="AI53" s="50">
        <f>IF('SIA 125'!$N$23="GUH",Preisänderungsfaktoren!CS53,IF('SIA 125'!$N$23="TUH",Preisänderungsfaktoren!CS116,IF('SIA 125'!$N$23="TUT",Preisänderungsfaktoren!CS179)))</f>
        <v>0</v>
      </c>
      <c r="AJ53" s="50">
        <f>IF('SIA 125'!$N$23="GUH",Preisänderungsfaktoren!CT53,IF('SIA 125'!$N$23="TUH",Preisänderungsfaktoren!CT116,IF('SIA 125'!$N$23="TUT",Preisänderungsfaktoren!CT179)))</f>
        <v>0</v>
      </c>
      <c r="AK53" s="50">
        <f>IF('SIA 125'!$N$23="GUH",Preisänderungsfaktoren!CU53,IF('SIA 125'!$N$23="TUH",Preisänderungsfaktoren!CU116,IF('SIA 125'!$N$23="TUT",Preisänderungsfaktoren!CU179)))</f>
        <v>0</v>
      </c>
      <c r="AL53" s="50">
        <f>IF('SIA 125'!$N$23="GUH",Preisänderungsfaktoren!CV53,IF('SIA 125'!$N$23="TUH",Preisänderungsfaktoren!CV116,IF('SIA 125'!$N$23="TUT",Preisänderungsfaktoren!CV179)))</f>
        <v>0</v>
      </c>
      <c r="AM53" s="50">
        <f>IF('SIA 125'!$N$23="GUH",Preisänderungsfaktoren!CW53,IF('SIA 125'!$N$23="TUH",Preisänderungsfaktoren!CW116,IF('SIA 125'!$N$23="TUT",Preisänderungsfaktoren!CW179)))</f>
        <v>0</v>
      </c>
      <c r="AN53" s="50">
        <f>IF('SIA 125'!$N$23="GUH",Preisänderungsfaktoren!CX53,IF('SIA 125'!$N$23="TUH",Preisänderungsfaktoren!CX116,IF('SIA 125'!$N$23="TUT",Preisänderungsfaktoren!CX179)))</f>
        <v>0</v>
      </c>
      <c r="AO53" s="50">
        <f>IF('SIA 125'!$N$23="GUH",Preisänderungsfaktoren!CY53,IF('SIA 125'!$N$23="TUH",Preisänderungsfaktoren!CY116,IF('SIA 125'!$N$23="TUT",Preisänderungsfaktoren!CY179)))</f>
        <v>0</v>
      </c>
      <c r="AP53" s="50">
        <f>IF('SIA 125'!$N$23="GUH",Preisänderungsfaktoren!CZ53,IF('SIA 125'!$N$23="TUH",Preisänderungsfaktoren!CZ116,IF('SIA 125'!$N$23="TUT",Preisänderungsfaktoren!CZ179)))</f>
        <v>0</v>
      </c>
      <c r="AQ53" s="50">
        <f>IF('SIA 125'!$N$23="GUH",Preisänderungsfaktoren!DA53,IF('SIA 125'!$N$23="TUH",Preisänderungsfaktoren!DA116,IF('SIA 125'!$N$23="TUT",Preisänderungsfaktoren!DA179)))</f>
        <v>0</v>
      </c>
      <c r="AR53" s="50">
        <f>IF('SIA 125'!$N$23="GUH",Preisänderungsfaktoren!DB53,IF('SIA 125'!$N$23="TUH",Preisänderungsfaktoren!DB116,IF('SIA 125'!$N$23="TUT",Preisänderungsfaktoren!DB179)))</f>
        <v>0</v>
      </c>
      <c r="AS53" s="50">
        <f>IF('SIA 125'!$N$23="GUH",Preisänderungsfaktoren!DC53,IF('SIA 125'!$N$23="TUH",Preisänderungsfaktoren!DC116,IF('SIA 125'!$N$23="TUT",Preisänderungsfaktoren!DC179)))</f>
        <v>0</v>
      </c>
      <c r="AT53" s="50">
        <f>IF('SIA 125'!$N$23="GUH",Preisänderungsfaktoren!DD53,IF('SIA 125'!$N$23="TUH",Preisänderungsfaktoren!DD116,IF('SIA 125'!$N$23="TUT",Preisänderungsfaktoren!DD179)))</f>
        <v>0</v>
      </c>
      <c r="AU53" s="50">
        <f>IF('SIA 125'!$N$23="GUH",Preisänderungsfaktoren!DE53,IF('SIA 125'!$N$23="TUH",Preisänderungsfaktoren!DE116,IF('SIA 125'!$N$23="TUT",Preisänderungsfaktoren!DE179)))</f>
        <v>0</v>
      </c>
      <c r="AV53" s="50">
        <f>IF('SIA 125'!$N$23="GUH",Preisänderungsfaktoren!DF53,IF('SIA 125'!$N$23="TUH",Preisänderungsfaktoren!DF116,IF('SIA 125'!$N$23="TUT",Preisänderungsfaktoren!DF179)))</f>
        <v>0</v>
      </c>
      <c r="AW53" s="50">
        <f>IF('SIA 125'!$N$23="GUH",Preisänderungsfaktoren!DG53,IF('SIA 125'!$N$23="TUH",Preisänderungsfaktoren!DG116,IF('SIA 125'!$N$23="TUT",Preisänderungsfaktoren!DG179)))</f>
        <v>0</v>
      </c>
      <c r="AX53" s="50">
        <f>IF('SIA 125'!$N$23="GUH",Preisänderungsfaktoren!DH53,IF('SIA 125'!$N$23="TUH",Preisänderungsfaktoren!DH116,IF('SIA 125'!$N$23="TUT",Preisänderungsfaktoren!DH179)))</f>
        <v>0</v>
      </c>
      <c r="AY53" s="50">
        <f>IF('SIA 125'!$N$23="GUH",Preisänderungsfaktoren!DI53,IF('SIA 125'!$N$23="TUH",Preisänderungsfaktoren!DI116,IF('SIA 125'!$N$23="TUT",Preisänderungsfaktoren!DI179)))</f>
        <v>0</v>
      </c>
      <c r="AZ53" s="50">
        <f>IF('SIA 125'!$N$23="GUH",Preisänderungsfaktoren!DJ53,IF('SIA 125'!$N$23="TUH",Preisänderungsfaktoren!DJ116,IF('SIA 125'!$N$23="TUT",Preisänderungsfaktoren!DJ179)))</f>
        <v>0</v>
      </c>
      <c r="BA53" s="50">
        <f>IF('SIA 125'!$N$23="GUH",Preisänderungsfaktoren!DK53,IF('SIA 125'!$N$23="TUH",Preisänderungsfaktoren!DK116,IF('SIA 125'!$N$23="TUT",Preisänderungsfaktoren!DK179)))</f>
        <v>0</v>
      </c>
      <c r="BB53" s="50">
        <f>IF('SIA 125'!$N$23="GUH",Preisänderungsfaktoren!DL53,IF('SIA 125'!$N$23="TUH",Preisänderungsfaktoren!DL116,IF('SIA 125'!$N$23="TUT",Preisänderungsfaktoren!DL179)))</f>
        <v>1.51</v>
      </c>
      <c r="BC53" s="50">
        <f>IF('SIA 125'!$N$23="GUH",Preisänderungsfaktoren!DM53,IF('SIA 125'!$N$23="TUH",Preisänderungsfaktoren!DM116,IF('SIA 125'!$N$23="TUT",Preisänderungsfaktoren!DM179)))</f>
        <v>1.36</v>
      </c>
      <c r="BD53" s="50">
        <f>IF('SIA 125'!$N$23="GUH",Preisänderungsfaktoren!DN53,IF('SIA 125'!$N$23="TUH",Preisänderungsfaktoren!DN116,IF('SIA 125'!$N$23="TUT",Preisänderungsfaktoren!DN179)))</f>
        <v>0.53</v>
      </c>
      <c r="BE53" s="50">
        <f>IF('SIA 125'!$N$23="GUH",Preisänderungsfaktoren!DO53,IF('SIA 125'!$N$23="TUH",Preisänderungsfaktoren!DO116,IF('SIA 125'!$N$23="TUT",Preisänderungsfaktoren!DO179)))</f>
        <v>1.0900000000000001</v>
      </c>
      <c r="BF53" s="50">
        <f>IF('SIA 125'!$N$23="GUH",Preisänderungsfaktoren!DP53,IF('SIA 125'!$N$23="TUH",Preisänderungsfaktoren!DP116,IF('SIA 125'!$N$23="TUT",Preisänderungsfaktoren!DP179)))</f>
        <v>2.44</v>
      </c>
      <c r="BG53" s="50">
        <f>IF('SIA 125'!$N$23="GUH",Preisänderungsfaktoren!DQ53,IF('SIA 125'!$N$23="TUH",Preisänderungsfaktoren!DQ116,IF('SIA 125'!$N$23="TUT",Preisänderungsfaktoren!DQ179)))</f>
        <v>2.35</v>
      </c>
      <c r="BH53" s="50">
        <f>IF('SIA 125'!$N$23="GUH",Preisänderungsfaktoren!DR53,IF('SIA 125'!$N$23="TUH",Preisänderungsfaktoren!DR116,IF('SIA 125'!$N$23="TUT",Preisänderungsfaktoren!DR179)))</f>
        <v>1.3</v>
      </c>
      <c r="BI53" s="50">
        <f>IF('SIA 125'!$N$23="GUH",Preisänderungsfaktoren!DS53,IF('SIA 125'!$N$23="TUH",Preisänderungsfaktoren!DS116,IF('SIA 125'!$N$23="TUT",Preisänderungsfaktoren!DS179)))</f>
        <v>0</v>
      </c>
      <c r="BK53" s="1" t="s">
        <v>142</v>
      </c>
      <c r="BL53" s="50">
        <v>0</v>
      </c>
      <c r="BM53" s="50">
        <v>0</v>
      </c>
      <c r="BN53" s="50">
        <v>0</v>
      </c>
      <c r="BO53" s="50">
        <v>0</v>
      </c>
      <c r="BP53" s="50">
        <v>0</v>
      </c>
      <c r="BQ53" s="50">
        <v>0</v>
      </c>
      <c r="BR53" s="50">
        <v>0</v>
      </c>
      <c r="BS53" s="50">
        <v>0</v>
      </c>
      <c r="BT53" s="50">
        <v>0</v>
      </c>
      <c r="BU53" s="50">
        <v>0</v>
      </c>
      <c r="BV53" s="50">
        <v>0</v>
      </c>
      <c r="BW53" s="50">
        <v>0</v>
      </c>
      <c r="BX53" s="50">
        <v>0</v>
      </c>
      <c r="BY53" s="50">
        <v>0</v>
      </c>
      <c r="BZ53" s="50">
        <v>0</v>
      </c>
      <c r="CA53" s="50">
        <v>0</v>
      </c>
      <c r="CB53" s="50">
        <v>0</v>
      </c>
      <c r="CC53" s="50">
        <v>0</v>
      </c>
      <c r="CD53" s="50">
        <v>0</v>
      </c>
      <c r="CE53" s="50">
        <v>0</v>
      </c>
      <c r="CF53" s="50">
        <v>0</v>
      </c>
      <c r="CG53" s="50">
        <v>0</v>
      </c>
      <c r="CH53" s="50">
        <v>0</v>
      </c>
      <c r="CI53" s="50">
        <v>0</v>
      </c>
      <c r="CJ53" s="50">
        <v>0</v>
      </c>
      <c r="CK53" s="50">
        <v>0</v>
      </c>
      <c r="CL53" s="50">
        <v>0</v>
      </c>
      <c r="CM53" s="50">
        <v>0</v>
      </c>
      <c r="CN53" s="50">
        <v>0</v>
      </c>
      <c r="CO53" s="50">
        <v>0</v>
      </c>
      <c r="CP53" s="50">
        <v>0</v>
      </c>
      <c r="CQ53" s="50">
        <v>0</v>
      </c>
      <c r="CR53" s="50">
        <v>0</v>
      </c>
      <c r="CS53" s="50">
        <v>0</v>
      </c>
      <c r="CT53" s="50">
        <v>0</v>
      </c>
      <c r="CU53" s="50">
        <v>0</v>
      </c>
      <c r="CV53" s="50">
        <v>0</v>
      </c>
      <c r="CW53" s="50">
        <v>0</v>
      </c>
      <c r="CX53" s="50">
        <v>0</v>
      </c>
      <c r="CY53" s="50">
        <v>0</v>
      </c>
      <c r="CZ53" s="50">
        <v>0</v>
      </c>
      <c r="DA53" s="50">
        <v>0</v>
      </c>
      <c r="DB53" s="50">
        <v>0</v>
      </c>
      <c r="DC53" s="50">
        <v>0</v>
      </c>
      <c r="DD53" s="50">
        <v>0</v>
      </c>
      <c r="DE53" s="50">
        <v>0</v>
      </c>
      <c r="DF53" s="50">
        <v>0</v>
      </c>
      <c r="DG53" s="50">
        <v>0</v>
      </c>
      <c r="DH53" s="50">
        <v>0</v>
      </c>
      <c r="DI53" s="50">
        <v>0</v>
      </c>
      <c r="DJ53" s="50">
        <v>0</v>
      </c>
      <c r="DK53" s="50">
        <v>0</v>
      </c>
      <c r="DL53" s="50">
        <v>1.51</v>
      </c>
      <c r="DM53" s="50">
        <v>1.36</v>
      </c>
      <c r="DN53" s="50">
        <v>0.53</v>
      </c>
      <c r="DO53" s="50">
        <v>1.0900000000000001</v>
      </c>
      <c r="DP53" s="50">
        <v>2.44</v>
      </c>
      <c r="DQ53" s="50">
        <v>2.35</v>
      </c>
      <c r="DR53" s="50">
        <v>1.3</v>
      </c>
      <c r="DS53" s="50"/>
    </row>
    <row r="54" spans="1:123" x14ac:dyDescent="0.35">
      <c r="A54" s="1" t="s">
        <v>143</v>
      </c>
      <c r="B54" s="50">
        <f>IF('SIA 125'!$N$23="GUH",Preisänderungsfaktoren!BL54,IF('SIA 125'!$N$23="TUH",Preisänderungsfaktoren!BL117,IF('SIA 125'!$N$23="TUT",Preisänderungsfaktoren!BL180)))</f>
        <v>0</v>
      </c>
      <c r="C54" s="50">
        <f>IF('SIA 125'!$N$23="GUH",Preisänderungsfaktoren!BM54,IF('SIA 125'!$N$23="TUH",Preisänderungsfaktoren!BM117,IF('SIA 125'!$N$23="TUT",Preisänderungsfaktoren!BM180)))</f>
        <v>0</v>
      </c>
      <c r="D54" s="50">
        <f>IF('SIA 125'!$N$23="GUH",Preisänderungsfaktoren!BN54,IF('SIA 125'!$N$23="TUH",Preisänderungsfaktoren!BN117,IF('SIA 125'!$N$23="TUT",Preisänderungsfaktoren!BN180)))</f>
        <v>0</v>
      </c>
      <c r="E54" s="50">
        <f>IF('SIA 125'!$N$23="GUH",Preisänderungsfaktoren!BO54,IF('SIA 125'!$N$23="TUH",Preisänderungsfaktoren!BO117,IF('SIA 125'!$N$23="TUT",Preisänderungsfaktoren!BO180)))</f>
        <v>0</v>
      </c>
      <c r="F54" s="50">
        <f>IF('SIA 125'!$N$23="GUH",Preisänderungsfaktoren!BP54,IF('SIA 125'!$N$23="TUH",Preisänderungsfaktoren!BP117,IF('SIA 125'!$N$23="TUT",Preisänderungsfaktoren!BP180)))</f>
        <v>0</v>
      </c>
      <c r="G54" s="50">
        <f>IF('SIA 125'!$N$23="GUH",Preisänderungsfaktoren!BQ54,IF('SIA 125'!$N$23="TUH",Preisänderungsfaktoren!BQ117,IF('SIA 125'!$N$23="TUT",Preisänderungsfaktoren!BQ180)))</f>
        <v>0</v>
      </c>
      <c r="H54" s="50">
        <f>IF('SIA 125'!$N$23="GUH",Preisänderungsfaktoren!BR54,IF('SIA 125'!$N$23="TUH",Preisänderungsfaktoren!BR117,IF('SIA 125'!$N$23="TUT",Preisänderungsfaktoren!BR180)))</f>
        <v>0</v>
      </c>
      <c r="I54" s="50">
        <f>IF('SIA 125'!$N$23="GUH",Preisänderungsfaktoren!BS54,IF('SIA 125'!$N$23="TUH",Preisänderungsfaktoren!BS117,IF('SIA 125'!$N$23="TUT",Preisänderungsfaktoren!BS180)))</f>
        <v>0</v>
      </c>
      <c r="J54" s="50">
        <f>IF('SIA 125'!$N$23="GUH",Preisänderungsfaktoren!BT54,IF('SIA 125'!$N$23="TUH",Preisänderungsfaktoren!BT117,IF('SIA 125'!$N$23="TUT",Preisänderungsfaktoren!BT180)))</f>
        <v>0</v>
      </c>
      <c r="K54" s="50">
        <f>IF('SIA 125'!$N$23="GUH",Preisänderungsfaktoren!BU54,IF('SIA 125'!$N$23="TUH",Preisänderungsfaktoren!BU117,IF('SIA 125'!$N$23="TUT",Preisänderungsfaktoren!BU180)))</f>
        <v>0</v>
      </c>
      <c r="L54" s="50">
        <f>IF('SIA 125'!$N$23="GUH",Preisänderungsfaktoren!BV54,IF('SIA 125'!$N$23="TUH",Preisänderungsfaktoren!BV117,IF('SIA 125'!$N$23="TUT",Preisänderungsfaktoren!BV180)))</f>
        <v>0</v>
      </c>
      <c r="M54" s="50">
        <f>IF('SIA 125'!$N$23="GUH",Preisänderungsfaktoren!BW54,IF('SIA 125'!$N$23="TUH",Preisänderungsfaktoren!BW117,IF('SIA 125'!$N$23="TUT",Preisänderungsfaktoren!BW180)))</f>
        <v>0</v>
      </c>
      <c r="N54" s="50">
        <f>IF('SIA 125'!$N$23="GUH",Preisänderungsfaktoren!BX54,IF('SIA 125'!$N$23="TUH",Preisänderungsfaktoren!BX117,IF('SIA 125'!$N$23="TUT",Preisänderungsfaktoren!BX180)))</f>
        <v>0</v>
      </c>
      <c r="O54" s="50">
        <f>IF('SIA 125'!$N$23="GUH",Preisänderungsfaktoren!BY54,IF('SIA 125'!$N$23="TUH",Preisänderungsfaktoren!BY117,IF('SIA 125'!$N$23="TUT",Preisänderungsfaktoren!BY180)))</f>
        <v>0</v>
      </c>
      <c r="P54" s="50">
        <f>IF('SIA 125'!$N$23="GUH",Preisänderungsfaktoren!BZ54,IF('SIA 125'!$N$23="TUH",Preisänderungsfaktoren!BZ117,IF('SIA 125'!$N$23="TUT",Preisänderungsfaktoren!BZ180)))</f>
        <v>0</v>
      </c>
      <c r="Q54" s="50">
        <f>IF('SIA 125'!$N$23="GUH",Preisänderungsfaktoren!CA54,IF('SIA 125'!$N$23="TUH",Preisänderungsfaktoren!CA117,IF('SIA 125'!$N$23="TUT",Preisänderungsfaktoren!CA180)))</f>
        <v>0</v>
      </c>
      <c r="R54" s="50">
        <f>IF('SIA 125'!$N$23="GUH",Preisänderungsfaktoren!CB54,IF('SIA 125'!$N$23="TUH",Preisänderungsfaktoren!CB117,IF('SIA 125'!$N$23="TUT",Preisänderungsfaktoren!CB180)))</f>
        <v>0</v>
      </c>
      <c r="S54" s="50">
        <f>IF('SIA 125'!$N$23="GUH",Preisänderungsfaktoren!CC54,IF('SIA 125'!$N$23="TUH",Preisänderungsfaktoren!CC117,IF('SIA 125'!$N$23="TUT",Preisänderungsfaktoren!CC180)))</f>
        <v>0</v>
      </c>
      <c r="T54" s="50">
        <f>IF('SIA 125'!$N$23="GUH",Preisänderungsfaktoren!CD54,IF('SIA 125'!$N$23="TUH",Preisänderungsfaktoren!CD117,IF('SIA 125'!$N$23="TUT",Preisänderungsfaktoren!CD180)))</f>
        <v>0</v>
      </c>
      <c r="U54" s="50">
        <f>IF('SIA 125'!$N$23="GUH",Preisänderungsfaktoren!CE54,IF('SIA 125'!$N$23="TUH",Preisänderungsfaktoren!CE117,IF('SIA 125'!$N$23="TUT",Preisänderungsfaktoren!CE180)))</f>
        <v>0</v>
      </c>
      <c r="V54" s="50">
        <f>IF('SIA 125'!$N$23="GUH",Preisänderungsfaktoren!CF54,IF('SIA 125'!$N$23="TUH",Preisänderungsfaktoren!CF117,IF('SIA 125'!$N$23="TUT",Preisänderungsfaktoren!CF180)))</f>
        <v>0</v>
      </c>
      <c r="W54" s="50">
        <f>IF('SIA 125'!$N$23="GUH",Preisänderungsfaktoren!CG54,IF('SIA 125'!$N$23="TUH",Preisänderungsfaktoren!CG117,IF('SIA 125'!$N$23="TUT",Preisänderungsfaktoren!CG180)))</f>
        <v>0</v>
      </c>
      <c r="X54" s="50">
        <f>IF('SIA 125'!$N$23="GUH",Preisänderungsfaktoren!CH54,IF('SIA 125'!$N$23="TUH",Preisänderungsfaktoren!CH117,IF('SIA 125'!$N$23="TUT",Preisänderungsfaktoren!CH180)))</f>
        <v>0</v>
      </c>
      <c r="Y54" s="50">
        <f>IF('SIA 125'!$N$23="GUH",Preisänderungsfaktoren!CI54,IF('SIA 125'!$N$23="TUH",Preisänderungsfaktoren!CI117,IF('SIA 125'!$N$23="TUT",Preisänderungsfaktoren!CI180)))</f>
        <v>0</v>
      </c>
      <c r="Z54" s="50">
        <f>IF('SIA 125'!$N$23="GUH",Preisänderungsfaktoren!CJ54,IF('SIA 125'!$N$23="TUH",Preisänderungsfaktoren!CJ117,IF('SIA 125'!$N$23="TUT",Preisänderungsfaktoren!CJ180)))</f>
        <v>0</v>
      </c>
      <c r="AA54" s="50">
        <f>IF('SIA 125'!$N$23="GUH",Preisänderungsfaktoren!CK54,IF('SIA 125'!$N$23="TUH",Preisänderungsfaktoren!CK117,IF('SIA 125'!$N$23="TUT",Preisänderungsfaktoren!CK180)))</f>
        <v>0</v>
      </c>
      <c r="AB54" s="50">
        <f>IF('SIA 125'!$N$23="GUH",Preisänderungsfaktoren!CL54,IF('SIA 125'!$N$23="TUH",Preisänderungsfaktoren!CL117,IF('SIA 125'!$N$23="TUT",Preisänderungsfaktoren!CL180)))</f>
        <v>0</v>
      </c>
      <c r="AC54" s="50">
        <f>IF('SIA 125'!$N$23="GUH",Preisänderungsfaktoren!CM54,IF('SIA 125'!$N$23="TUH",Preisänderungsfaktoren!CM117,IF('SIA 125'!$N$23="TUT",Preisänderungsfaktoren!CM180)))</f>
        <v>0</v>
      </c>
      <c r="AD54" s="50">
        <f>IF('SIA 125'!$N$23="GUH",Preisänderungsfaktoren!CN54,IF('SIA 125'!$N$23="TUH",Preisänderungsfaktoren!CN117,IF('SIA 125'!$N$23="TUT",Preisänderungsfaktoren!CN180)))</f>
        <v>0</v>
      </c>
      <c r="AE54" s="50">
        <f>IF('SIA 125'!$N$23="GUH",Preisänderungsfaktoren!CO54,IF('SIA 125'!$N$23="TUH",Preisänderungsfaktoren!CO117,IF('SIA 125'!$N$23="TUT",Preisänderungsfaktoren!CO180)))</f>
        <v>0</v>
      </c>
      <c r="AF54" s="50">
        <f>IF('SIA 125'!$N$23="GUH",Preisänderungsfaktoren!CP54,IF('SIA 125'!$N$23="TUH",Preisänderungsfaktoren!CP117,IF('SIA 125'!$N$23="TUT",Preisänderungsfaktoren!CP180)))</f>
        <v>0</v>
      </c>
      <c r="AG54" s="50">
        <f>IF('SIA 125'!$N$23="GUH",Preisänderungsfaktoren!CQ54,IF('SIA 125'!$N$23="TUH",Preisänderungsfaktoren!CQ117,IF('SIA 125'!$N$23="TUT",Preisänderungsfaktoren!CQ180)))</f>
        <v>0</v>
      </c>
      <c r="AH54" s="50">
        <f>IF('SIA 125'!$N$23="GUH",Preisänderungsfaktoren!CR54,IF('SIA 125'!$N$23="TUH",Preisänderungsfaktoren!CR117,IF('SIA 125'!$N$23="TUT",Preisänderungsfaktoren!CR180)))</f>
        <v>0</v>
      </c>
      <c r="AI54" s="50">
        <f>IF('SIA 125'!$N$23="GUH",Preisänderungsfaktoren!CS54,IF('SIA 125'!$N$23="TUH",Preisänderungsfaktoren!CS117,IF('SIA 125'!$N$23="TUT",Preisänderungsfaktoren!CS180)))</f>
        <v>0</v>
      </c>
      <c r="AJ54" s="50">
        <f>IF('SIA 125'!$N$23="GUH",Preisänderungsfaktoren!CT54,IF('SIA 125'!$N$23="TUH",Preisänderungsfaktoren!CT117,IF('SIA 125'!$N$23="TUT",Preisänderungsfaktoren!CT180)))</f>
        <v>0</v>
      </c>
      <c r="AK54" s="50">
        <f>IF('SIA 125'!$N$23="GUH",Preisänderungsfaktoren!CU54,IF('SIA 125'!$N$23="TUH",Preisänderungsfaktoren!CU117,IF('SIA 125'!$N$23="TUT",Preisänderungsfaktoren!CU180)))</f>
        <v>0</v>
      </c>
      <c r="AL54" s="50">
        <f>IF('SIA 125'!$N$23="GUH",Preisänderungsfaktoren!CV54,IF('SIA 125'!$N$23="TUH",Preisänderungsfaktoren!CV117,IF('SIA 125'!$N$23="TUT",Preisänderungsfaktoren!CV180)))</f>
        <v>0</v>
      </c>
      <c r="AM54" s="50">
        <f>IF('SIA 125'!$N$23="GUH",Preisänderungsfaktoren!CW54,IF('SIA 125'!$N$23="TUH",Preisänderungsfaktoren!CW117,IF('SIA 125'!$N$23="TUT",Preisänderungsfaktoren!CW180)))</f>
        <v>0</v>
      </c>
      <c r="AN54" s="50">
        <f>IF('SIA 125'!$N$23="GUH",Preisänderungsfaktoren!CX54,IF('SIA 125'!$N$23="TUH",Preisänderungsfaktoren!CX117,IF('SIA 125'!$N$23="TUT",Preisänderungsfaktoren!CX180)))</f>
        <v>0</v>
      </c>
      <c r="AO54" s="50">
        <f>IF('SIA 125'!$N$23="GUH",Preisänderungsfaktoren!CY54,IF('SIA 125'!$N$23="TUH",Preisänderungsfaktoren!CY117,IF('SIA 125'!$N$23="TUT",Preisänderungsfaktoren!CY180)))</f>
        <v>0</v>
      </c>
      <c r="AP54" s="50">
        <f>IF('SIA 125'!$N$23="GUH",Preisänderungsfaktoren!CZ54,IF('SIA 125'!$N$23="TUH",Preisänderungsfaktoren!CZ117,IF('SIA 125'!$N$23="TUT",Preisänderungsfaktoren!CZ180)))</f>
        <v>0</v>
      </c>
      <c r="AQ54" s="50">
        <f>IF('SIA 125'!$N$23="GUH",Preisänderungsfaktoren!DA54,IF('SIA 125'!$N$23="TUH",Preisänderungsfaktoren!DA117,IF('SIA 125'!$N$23="TUT",Preisänderungsfaktoren!DA180)))</f>
        <v>0</v>
      </c>
      <c r="AR54" s="50">
        <f>IF('SIA 125'!$N$23="GUH",Preisänderungsfaktoren!DB54,IF('SIA 125'!$N$23="TUH",Preisänderungsfaktoren!DB117,IF('SIA 125'!$N$23="TUT",Preisänderungsfaktoren!DB180)))</f>
        <v>0</v>
      </c>
      <c r="AS54" s="50">
        <f>IF('SIA 125'!$N$23="GUH",Preisänderungsfaktoren!DC54,IF('SIA 125'!$N$23="TUH",Preisänderungsfaktoren!DC117,IF('SIA 125'!$N$23="TUT",Preisänderungsfaktoren!DC180)))</f>
        <v>0</v>
      </c>
      <c r="AT54" s="50">
        <f>IF('SIA 125'!$N$23="GUH",Preisänderungsfaktoren!DD54,IF('SIA 125'!$N$23="TUH",Preisänderungsfaktoren!DD117,IF('SIA 125'!$N$23="TUT",Preisänderungsfaktoren!DD180)))</f>
        <v>0</v>
      </c>
      <c r="AU54" s="50">
        <f>IF('SIA 125'!$N$23="GUH",Preisänderungsfaktoren!DE54,IF('SIA 125'!$N$23="TUH",Preisänderungsfaktoren!DE117,IF('SIA 125'!$N$23="TUT",Preisänderungsfaktoren!DE180)))</f>
        <v>0</v>
      </c>
      <c r="AV54" s="50">
        <f>IF('SIA 125'!$N$23="GUH",Preisänderungsfaktoren!DF54,IF('SIA 125'!$N$23="TUH",Preisänderungsfaktoren!DF117,IF('SIA 125'!$N$23="TUT",Preisänderungsfaktoren!DF180)))</f>
        <v>0</v>
      </c>
      <c r="AW54" s="50">
        <f>IF('SIA 125'!$N$23="GUH",Preisänderungsfaktoren!DG54,IF('SIA 125'!$N$23="TUH",Preisänderungsfaktoren!DG117,IF('SIA 125'!$N$23="TUT",Preisänderungsfaktoren!DG180)))</f>
        <v>0</v>
      </c>
      <c r="AX54" s="50">
        <f>IF('SIA 125'!$N$23="GUH",Preisänderungsfaktoren!DH54,IF('SIA 125'!$N$23="TUH",Preisänderungsfaktoren!DH117,IF('SIA 125'!$N$23="TUT",Preisänderungsfaktoren!DH180)))</f>
        <v>0</v>
      </c>
      <c r="AY54" s="50">
        <f>IF('SIA 125'!$N$23="GUH",Preisänderungsfaktoren!DI54,IF('SIA 125'!$N$23="TUH",Preisänderungsfaktoren!DI117,IF('SIA 125'!$N$23="TUT",Preisänderungsfaktoren!DI180)))</f>
        <v>0</v>
      </c>
      <c r="AZ54" s="50">
        <f>IF('SIA 125'!$N$23="GUH",Preisänderungsfaktoren!DJ54,IF('SIA 125'!$N$23="TUH",Preisänderungsfaktoren!DJ117,IF('SIA 125'!$N$23="TUT",Preisänderungsfaktoren!DJ180)))</f>
        <v>0</v>
      </c>
      <c r="BA54" s="50">
        <f>IF('SIA 125'!$N$23="GUH",Preisänderungsfaktoren!DK54,IF('SIA 125'!$N$23="TUH",Preisänderungsfaktoren!DK117,IF('SIA 125'!$N$23="TUT",Preisänderungsfaktoren!DK180)))</f>
        <v>0</v>
      </c>
      <c r="BB54" s="50">
        <f>IF('SIA 125'!$N$23="GUH",Preisänderungsfaktoren!DL54,IF('SIA 125'!$N$23="TUH",Preisänderungsfaktoren!DL117,IF('SIA 125'!$N$23="TUT",Preisänderungsfaktoren!DL180)))</f>
        <v>0.97</v>
      </c>
      <c r="BC54" s="50">
        <f>IF('SIA 125'!$N$23="GUH",Preisänderungsfaktoren!DM54,IF('SIA 125'!$N$23="TUH",Preisänderungsfaktoren!DM117,IF('SIA 125'!$N$23="TUT",Preisänderungsfaktoren!DM180)))</f>
        <v>0.82</v>
      </c>
      <c r="BD54" s="50">
        <f>IF('SIA 125'!$N$23="GUH",Preisänderungsfaktoren!DN54,IF('SIA 125'!$N$23="TUH",Preisänderungsfaktoren!DN117,IF('SIA 125'!$N$23="TUT",Preisänderungsfaktoren!DN180)))</f>
        <v>0</v>
      </c>
      <c r="BE54" s="50">
        <f>IF('SIA 125'!$N$23="GUH",Preisänderungsfaktoren!DO54,IF('SIA 125'!$N$23="TUH",Preisänderungsfaktoren!DO117,IF('SIA 125'!$N$23="TUT",Preisänderungsfaktoren!DO180)))</f>
        <v>0.55000000000000004</v>
      </c>
      <c r="BF54" s="50">
        <f>IF('SIA 125'!$N$23="GUH",Preisänderungsfaktoren!DP54,IF('SIA 125'!$N$23="TUH",Preisänderungsfaktoren!DP117,IF('SIA 125'!$N$23="TUT",Preisänderungsfaktoren!DP180)))</f>
        <v>1.88</v>
      </c>
      <c r="BG54" s="50">
        <f>IF('SIA 125'!$N$23="GUH",Preisänderungsfaktoren!DQ54,IF('SIA 125'!$N$23="TUH",Preisänderungsfaktoren!DQ117,IF('SIA 125'!$N$23="TUT",Preisänderungsfaktoren!DQ180)))</f>
        <v>1.8</v>
      </c>
      <c r="BH54" s="50">
        <f>IF('SIA 125'!$N$23="GUH",Preisänderungsfaktoren!DR54,IF('SIA 125'!$N$23="TUH",Preisänderungsfaktoren!DR117,IF('SIA 125'!$N$23="TUT",Preisänderungsfaktoren!DR180)))</f>
        <v>0.76</v>
      </c>
      <c r="BI54" s="50">
        <f>IF('SIA 125'!$N$23="GUH",Preisänderungsfaktoren!DS54,IF('SIA 125'!$N$23="TUH",Preisänderungsfaktoren!DS117,IF('SIA 125'!$N$23="TUT",Preisänderungsfaktoren!DS180)))</f>
        <v>0</v>
      </c>
      <c r="BK54" s="1" t="s">
        <v>143</v>
      </c>
      <c r="BL54" s="50">
        <v>0</v>
      </c>
      <c r="BM54" s="50">
        <v>0</v>
      </c>
      <c r="BN54" s="50">
        <v>0</v>
      </c>
      <c r="BO54" s="50">
        <v>0</v>
      </c>
      <c r="BP54" s="50">
        <v>0</v>
      </c>
      <c r="BQ54" s="50">
        <v>0</v>
      </c>
      <c r="BR54" s="50">
        <v>0</v>
      </c>
      <c r="BS54" s="50">
        <v>0</v>
      </c>
      <c r="BT54" s="50">
        <v>0</v>
      </c>
      <c r="BU54" s="50">
        <v>0</v>
      </c>
      <c r="BV54" s="50">
        <v>0</v>
      </c>
      <c r="BW54" s="50">
        <v>0</v>
      </c>
      <c r="BX54" s="50">
        <v>0</v>
      </c>
      <c r="BY54" s="50">
        <v>0</v>
      </c>
      <c r="BZ54" s="50">
        <v>0</v>
      </c>
      <c r="CA54" s="50">
        <v>0</v>
      </c>
      <c r="CB54" s="50">
        <v>0</v>
      </c>
      <c r="CC54" s="50">
        <v>0</v>
      </c>
      <c r="CD54" s="50">
        <v>0</v>
      </c>
      <c r="CE54" s="50">
        <v>0</v>
      </c>
      <c r="CF54" s="50">
        <v>0</v>
      </c>
      <c r="CG54" s="50">
        <v>0</v>
      </c>
      <c r="CH54" s="50">
        <v>0</v>
      </c>
      <c r="CI54" s="50">
        <v>0</v>
      </c>
      <c r="CJ54" s="50">
        <v>0</v>
      </c>
      <c r="CK54" s="50">
        <v>0</v>
      </c>
      <c r="CL54" s="50">
        <v>0</v>
      </c>
      <c r="CM54" s="50">
        <v>0</v>
      </c>
      <c r="CN54" s="50">
        <v>0</v>
      </c>
      <c r="CO54" s="50">
        <v>0</v>
      </c>
      <c r="CP54" s="50">
        <v>0</v>
      </c>
      <c r="CQ54" s="50">
        <v>0</v>
      </c>
      <c r="CR54" s="50">
        <v>0</v>
      </c>
      <c r="CS54" s="50">
        <v>0</v>
      </c>
      <c r="CT54" s="50">
        <v>0</v>
      </c>
      <c r="CU54" s="50">
        <v>0</v>
      </c>
      <c r="CV54" s="50">
        <v>0</v>
      </c>
      <c r="CW54" s="50">
        <v>0</v>
      </c>
      <c r="CX54" s="50">
        <v>0</v>
      </c>
      <c r="CY54" s="50">
        <v>0</v>
      </c>
      <c r="CZ54" s="50">
        <v>0</v>
      </c>
      <c r="DA54" s="50">
        <v>0</v>
      </c>
      <c r="DB54" s="50">
        <v>0</v>
      </c>
      <c r="DC54" s="50">
        <v>0</v>
      </c>
      <c r="DD54" s="50">
        <v>0</v>
      </c>
      <c r="DE54" s="50">
        <v>0</v>
      </c>
      <c r="DF54" s="50">
        <v>0</v>
      </c>
      <c r="DG54" s="50">
        <v>0</v>
      </c>
      <c r="DH54" s="50">
        <v>0</v>
      </c>
      <c r="DI54" s="50">
        <v>0</v>
      </c>
      <c r="DJ54" s="50">
        <v>0</v>
      </c>
      <c r="DK54" s="50">
        <v>0</v>
      </c>
      <c r="DL54" s="50">
        <v>0.97</v>
      </c>
      <c r="DM54" s="50">
        <v>0.82</v>
      </c>
      <c r="DN54" s="50">
        <v>0</v>
      </c>
      <c r="DO54" s="50">
        <v>0.55000000000000004</v>
      </c>
      <c r="DP54" s="50">
        <v>1.88</v>
      </c>
      <c r="DQ54" s="50">
        <v>1.8</v>
      </c>
      <c r="DR54" s="50">
        <v>0.76</v>
      </c>
      <c r="DS54" s="50"/>
    </row>
    <row r="55" spans="1:123" x14ac:dyDescent="0.35">
      <c r="A55" s="1" t="s">
        <v>151</v>
      </c>
      <c r="B55" s="50">
        <f>IF('SIA 125'!$N$23="GUH",Preisänderungsfaktoren!BL55,IF('SIA 125'!$N$23="TUH",Preisänderungsfaktoren!BL118,IF('SIA 125'!$N$23="TUT",Preisänderungsfaktoren!BL181)))</f>
        <v>0</v>
      </c>
      <c r="C55" s="50">
        <f>IF('SIA 125'!$N$23="GUH",Preisänderungsfaktoren!BM55,IF('SIA 125'!$N$23="TUH",Preisänderungsfaktoren!BM118,IF('SIA 125'!$N$23="TUT",Preisänderungsfaktoren!BM181)))</f>
        <v>0</v>
      </c>
      <c r="D55" s="50">
        <f>IF('SIA 125'!$N$23="GUH",Preisänderungsfaktoren!BN55,IF('SIA 125'!$N$23="TUH",Preisänderungsfaktoren!BN118,IF('SIA 125'!$N$23="TUT",Preisänderungsfaktoren!BN181)))</f>
        <v>0</v>
      </c>
      <c r="E55" s="50">
        <f>IF('SIA 125'!$N$23="GUH",Preisänderungsfaktoren!BO55,IF('SIA 125'!$N$23="TUH",Preisänderungsfaktoren!BO118,IF('SIA 125'!$N$23="TUT",Preisänderungsfaktoren!BO181)))</f>
        <v>0</v>
      </c>
      <c r="F55" s="50">
        <f>IF('SIA 125'!$N$23="GUH",Preisänderungsfaktoren!BP55,IF('SIA 125'!$N$23="TUH",Preisänderungsfaktoren!BP118,IF('SIA 125'!$N$23="TUT",Preisänderungsfaktoren!BP181)))</f>
        <v>0</v>
      </c>
      <c r="G55" s="50">
        <f>IF('SIA 125'!$N$23="GUH",Preisänderungsfaktoren!BQ55,IF('SIA 125'!$N$23="TUH",Preisänderungsfaktoren!BQ118,IF('SIA 125'!$N$23="TUT",Preisänderungsfaktoren!BQ181)))</f>
        <v>0</v>
      </c>
      <c r="H55" s="50">
        <f>IF('SIA 125'!$N$23="GUH",Preisänderungsfaktoren!BR55,IF('SIA 125'!$N$23="TUH",Preisänderungsfaktoren!BR118,IF('SIA 125'!$N$23="TUT",Preisänderungsfaktoren!BR181)))</f>
        <v>0</v>
      </c>
      <c r="I55" s="50">
        <f>IF('SIA 125'!$N$23="GUH",Preisänderungsfaktoren!BS55,IF('SIA 125'!$N$23="TUH",Preisänderungsfaktoren!BS118,IF('SIA 125'!$N$23="TUT",Preisänderungsfaktoren!BS181)))</f>
        <v>0</v>
      </c>
      <c r="J55" s="50">
        <f>IF('SIA 125'!$N$23="GUH",Preisänderungsfaktoren!BT55,IF('SIA 125'!$N$23="TUH",Preisänderungsfaktoren!BT118,IF('SIA 125'!$N$23="TUT",Preisänderungsfaktoren!BT181)))</f>
        <v>0</v>
      </c>
      <c r="K55" s="50">
        <f>IF('SIA 125'!$N$23="GUH",Preisänderungsfaktoren!BU55,IF('SIA 125'!$N$23="TUH",Preisänderungsfaktoren!BU118,IF('SIA 125'!$N$23="TUT",Preisänderungsfaktoren!BU181)))</f>
        <v>0</v>
      </c>
      <c r="L55" s="50">
        <f>IF('SIA 125'!$N$23="GUH",Preisänderungsfaktoren!BV55,IF('SIA 125'!$N$23="TUH",Preisänderungsfaktoren!BV118,IF('SIA 125'!$N$23="TUT",Preisänderungsfaktoren!BV181)))</f>
        <v>0</v>
      </c>
      <c r="M55" s="50">
        <f>IF('SIA 125'!$N$23="GUH",Preisänderungsfaktoren!BW55,IF('SIA 125'!$N$23="TUH",Preisänderungsfaktoren!BW118,IF('SIA 125'!$N$23="TUT",Preisänderungsfaktoren!BW181)))</f>
        <v>0</v>
      </c>
      <c r="N55" s="50">
        <f>IF('SIA 125'!$N$23="GUH",Preisänderungsfaktoren!BX55,IF('SIA 125'!$N$23="TUH",Preisänderungsfaktoren!BX118,IF('SIA 125'!$N$23="TUT",Preisänderungsfaktoren!BX181)))</f>
        <v>0</v>
      </c>
      <c r="O55" s="50">
        <f>IF('SIA 125'!$N$23="GUH",Preisänderungsfaktoren!BY55,IF('SIA 125'!$N$23="TUH",Preisänderungsfaktoren!BY118,IF('SIA 125'!$N$23="TUT",Preisänderungsfaktoren!BY181)))</f>
        <v>0</v>
      </c>
      <c r="P55" s="50">
        <f>IF('SIA 125'!$N$23="GUH",Preisänderungsfaktoren!BZ55,IF('SIA 125'!$N$23="TUH",Preisänderungsfaktoren!BZ118,IF('SIA 125'!$N$23="TUT",Preisänderungsfaktoren!BZ181)))</f>
        <v>0</v>
      </c>
      <c r="Q55" s="50">
        <f>IF('SIA 125'!$N$23="GUH",Preisänderungsfaktoren!CA55,IF('SIA 125'!$N$23="TUH",Preisänderungsfaktoren!CA118,IF('SIA 125'!$N$23="TUT",Preisänderungsfaktoren!CA181)))</f>
        <v>0</v>
      </c>
      <c r="R55" s="50">
        <f>IF('SIA 125'!$N$23="GUH",Preisänderungsfaktoren!CB55,IF('SIA 125'!$N$23="TUH",Preisänderungsfaktoren!CB118,IF('SIA 125'!$N$23="TUT",Preisänderungsfaktoren!CB181)))</f>
        <v>0</v>
      </c>
      <c r="S55" s="50">
        <f>IF('SIA 125'!$N$23="GUH",Preisänderungsfaktoren!CC55,IF('SIA 125'!$N$23="TUH",Preisänderungsfaktoren!CC118,IF('SIA 125'!$N$23="TUT",Preisänderungsfaktoren!CC181)))</f>
        <v>0</v>
      </c>
      <c r="T55" s="50">
        <f>IF('SIA 125'!$N$23="GUH",Preisänderungsfaktoren!CD55,IF('SIA 125'!$N$23="TUH",Preisänderungsfaktoren!CD118,IF('SIA 125'!$N$23="TUT",Preisänderungsfaktoren!CD181)))</f>
        <v>0</v>
      </c>
      <c r="U55" s="50">
        <f>IF('SIA 125'!$N$23="GUH",Preisänderungsfaktoren!CE55,IF('SIA 125'!$N$23="TUH",Preisänderungsfaktoren!CE118,IF('SIA 125'!$N$23="TUT",Preisänderungsfaktoren!CE181)))</f>
        <v>0</v>
      </c>
      <c r="V55" s="50">
        <f>IF('SIA 125'!$N$23="GUH",Preisänderungsfaktoren!CF55,IF('SIA 125'!$N$23="TUH",Preisänderungsfaktoren!CF118,IF('SIA 125'!$N$23="TUT",Preisänderungsfaktoren!CF181)))</f>
        <v>0</v>
      </c>
      <c r="W55" s="50">
        <f>IF('SIA 125'!$N$23="GUH",Preisänderungsfaktoren!CG55,IF('SIA 125'!$N$23="TUH",Preisänderungsfaktoren!CG118,IF('SIA 125'!$N$23="TUT",Preisänderungsfaktoren!CG181)))</f>
        <v>0</v>
      </c>
      <c r="X55" s="50">
        <f>IF('SIA 125'!$N$23="GUH",Preisänderungsfaktoren!CH55,IF('SIA 125'!$N$23="TUH",Preisänderungsfaktoren!CH118,IF('SIA 125'!$N$23="TUT",Preisänderungsfaktoren!CH181)))</f>
        <v>0</v>
      </c>
      <c r="Y55" s="50">
        <f>IF('SIA 125'!$N$23="GUH",Preisänderungsfaktoren!CI55,IF('SIA 125'!$N$23="TUH",Preisänderungsfaktoren!CI118,IF('SIA 125'!$N$23="TUT",Preisänderungsfaktoren!CI181)))</f>
        <v>0</v>
      </c>
      <c r="Z55" s="50">
        <f>IF('SIA 125'!$N$23="GUH",Preisänderungsfaktoren!CJ55,IF('SIA 125'!$N$23="TUH",Preisänderungsfaktoren!CJ118,IF('SIA 125'!$N$23="TUT",Preisänderungsfaktoren!CJ181)))</f>
        <v>0</v>
      </c>
      <c r="AA55" s="50">
        <f>IF('SIA 125'!$N$23="GUH",Preisänderungsfaktoren!CK55,IF('SIA 125'!$N$23="TUH",Preisänderungsfaktoren!CK118,IF('SIA 125'!$N$23="TUT",Preisänderungsfaktoren!CK181)))</f>
        <v>0</v>
      </c>
      <c r="AB55" s="50">
        <f>IF('SIA 125'!$N$23="GUH",Preisänderungsfaktoren!CL55,IF('SIA 125'!$N$23="TUH",Preisänderungsfaktoren!CL118,IF('SIA 125'!$N$23="TUT",Preisänderungsfaktoren!CL181)))</f>
        <v>0</v>
      </c>
      <c r="AC55" s="50">
        <f>IF('SIA 125'!$N$23="GUH",Preisänderungsfaktoren!CM55,IF('SIA 125'!$N$23="TUH",Preisänderungsfaktoren!CM118,IF('SIA 125'!$N$23="TUT",Preisänderungsfaktoren!CM181)))</f>
        <v>0</v>
      </c>
      <c r="AD55" s="50">
        <f>IF('SIA 125'!$N$23="GUH",Preisänderungsfaktoren!CN55,IF('SIA 125'!$N$23="TUH",Preisänderungsfaktoren!CN118,IF('SIA 125'!$N$23="TUT",Preisänderungsfaktoren!CN181)))</f>
        <v>0</v>
      </c>
      <c r="AE55" s="50">
        <f>IF('SIA 125'!$N$23="GUH",Preisänderungsfaktoren!CO55,IF('SIA 125'!$N$23="TUH",Preisänderungsfaktoren!CO118,IF('SIA 125'!$N$23="TUT",Preisänderungsfaktoren!CO181)))</f>
        <v>0</v>
      </c>
      <c r="AF55" s="50">
        <f>IF('SIA 125'!$N$23="GUH",Preisänderungsfaktoren!CP55,IF('SIA 125'!$N$23="TUH",Preisänderungsfaktoren!CP118,IF('SIA 125'!$N$23="TUT",Preisänderungsfaktoren!CP181)))</f>
        <v>0</v>
      </c>
      <c r="AG55" s="50">
        <f>IF('SIA 125'!$N$23="GUH",Preisänderungsfaktoren!CQ55,IF('SIA 125'!$N$23="TUH",Preisänderungsfaktoren!CQ118,IF('SIA 125'!$N$23="TUT",Preisänderungsfaktoren!CQ181)))</f>
        <v>0</v>
      </c>
      <c r="AH55" s="50">
        <f>IF('SIA 125'!$N$23="GUH",Preisänderungsfaktoren!CR55,IF('SIA 125'!$N$23="TUH",Preisänderungsfaktoren!CR118,IF('SIA 125'!$N$23="TUT",Preisänderungsfaktoren!CR181)))</f>
        <v>0</v>
      </c>
      <c r="AI55" s="50">
        <f>IF('SIA 125'!$N$23="GUH",Preisänderungsfaktoren!CS55,IF('SIA 125'!$N$23="TUH",Preisänderungsfaktoren!CS118,IF('SIA 125'!$N$23="TUT",Preisänderungsfaktoren!CS181)))</f>
        <v>0</v>
      </c>
      <c r="AJ55" s="50">
        <f>IF('SIA 125'!$N$23="GUH",Preisänderungsfaktoren!CT55,IF('SIA 125'!$N$23="TUH",Preisänderungsfaktoren!CT118,IF('SIA 125'!$N$23="TUT",Preisänderungsfaktoren!CT181)))</f>
        <v>0</v>
      </c>
      <c r="AK55" s="50">
        <f>IF('SIA 125'!$N$23="GUH",Preisänderungsfaktoren!CU55,IF('SIA 125'!$N$23="TUH",Preisänderungsfaktoren!CU118,IF('SIA 125'!$N$23="TUT",Preisänderungsfaktoren!CU181)))</f>
        <v>0</v>
      </c>
      <c r="AL55" s="50">
        <f>IF('SIA 125'!$N$23="GUH",Preisänderungsfaktoren!CV55,IF('SIA 125'!$N$23="TUH",Preisänderungsfaktoren!CV118,IF('SIA 125'!$N$23="TUT",Preisänderungsfaktoren!CV181)))</f>
        <v>0</v>
      </c>
      <c r="AM55" s="50">
        <f>IF('SIA 125'!$N$23="GUH",Preisänderungsfaktoren!CW55,IF('SIA 125'!$N$23="TUH",Preisänderungsfaktoren!CW118,IF('SIA 125'!$N$23="TUT",Preisänderungsfaktoren!CW181)))</f>
        <v>0</v>
      </c>
      <c r="AN55" s="50">
        <f>IF('SIA 125'!$N$23="GUH",Preisänderungsfaktoren!CX55,IF('SIA 125'!$N$23="TUH",Preisänderungsfaktoren!CX118,IF('SIA 125'!$N$23="TUT",Preisänderungsfaktoren!CX181)))</f>
        <v>0</v>
      </c>
      <c r="AO55" s="50">
        <f>IF('SIA 125'!$N$23="GUH",Preisänderungsfaktoren!CY55,IF('SIA 125'!$N$23="TUH",Preisänderungsfaktoren!CY118,IF('SIA 125'!$N$23="TUT",Preisänderungsfaktoren!CY181)))</f>
        <v>0</v>
      </c>
      <c r="AP55" s="50">
        <f>IF('SIA 125'!$N$23="GUH",Preisänderungsfaktoren!CZ55,IF('SIA 125'!$N$23="TUH",Preisänderungsfaktoren!CZ118,IF('SIA 125'!$N$23="TUT",Preisänderungsfaktoren!CZ181)))</f>
        <v>0</v>
      </c>
      <c r="AQ55" s="50">
        <f>IF('SIA 125'!$N$23="GUH",Preisänderungsfaktoren!DA55,IF('SIA 125'!$N$23="TUH",Preisänderungsfaktoren!DA118,IF('SIA 125'!$N$23="TUT",Preisänderungsfaktoren!DA181)))</f>
        <v>0</v>
      </c>
      <c r="AR55" s="50">
        <f>IF('SIA 125'!$N$23="GUH",Preisänderungsfaktoren!DB55,IF('SIA 125'!$N$23="TUH",Preisänderungsfaktoren!DB118,IF('SIA 125'!$N$23="TUT",Preisänderungsfaktoren!DB181)))</f>
        <v>0</v>
      </c>
      <c r="AS55" s="50">
        <f>IF('SIA 125'!$N$23="GUH",Preisänderungsfaktoren!DC55,IF('SIA 125'!$N$23="TUH",Preisänderungsfaktoren!DC118,IF('SIA 125'!$N$23="TUT",Preisänderungsfaktoren!DC181)))</f>
        <v>0</v>
      </c>
      <c r="AT55" s="50">
        <f>IF('SIA 125'!$N$23="GUH",Preisänderungsfaktoren!DD55,IF('SIA 125'!$N$23="TUH",Preisänderungsfaktoren!DD118,IF('SIA 125'!$N$23="TUT",Preisänderungsfaktoren!DD181)))</f>
        <v>0</v>
      </c>
      <c r="AU55" s="50">
        <f>IF('SIA 125'!$N$23="GUH",Preisänderungsfaktoren!DE55,IF('SIA 125'!$N$23="TUH",Preisänderungsfaktoren!DE118,IF('SIA 125'!$N$23="TUT",Preisänderungsfaktoren!DE181)))</f>
        <v>0</v>
      </c>
      <c r="AV55" s="50">
        <f>IF('SIA 125'!$N$23="GUH",Preisänderungsfaktoren!DF55,IF('SIA 125'!$N$23="TUH",Preisänderungsfaktoren!DF118,IF('SIA 125'!$N$23="TUT",Preisänderungsfaktoren!DF181)))</f>
        <v>0</v>
      </c>
      <c r="AW55" s="50">
        <f>IF('SIA 125'!$N$23="GUH",Preisänderungsfaktoren!DG55,IF('SIA 125'!$N$23="TUH",Preisänderungsfaktoren!DG118,IF('SIA 125'!$N$23="TUT",Preisänderungsfaktoren!DG181)))</f>
        <v>0</v>
      </c>
      <c r="AX55" s="50">
        <f>IF('SIA 125'!$N$23="GUH",Preisänderungsfaktoren!DH55,IF('SIA 125'!$N$23="TUH",Preisänderungsfaktoren!DH118,IF('SIA 125'!$N$23="TUT",Preisänderungsfaktoren!DH181)))</f>
        <v>0</v>
      </c>
      <c r="AY55" s="50">
        <f>IF('SIA 125'!$N$23="GUH",Preisänderungsfaktoren!DI55,IF('SIA 125'!$N$23="TUH",Preisänderungsfaktoren!DI118,IF('SIA 125'!$N$23="TUT",Preisänderungsfaktoren!DI181)))</f>
        <v>0</v>
      </c>
      <c r="AZ55" s="50">
        <f>IF('SIA 125'!$N$23="GUH",Preisänderungsfaktoren!DJ55,IF('SIA 125'!$N$23="TUH",Preisänderungsfaktoren!DJ118,IF('SIA 125'!$N$23="TUT",Preisänderungsfaktoren!DJ181)))</f>
        <v>0</v>
      </c>
      <c r="BA55" s="50">
        <f>IF('SIA 125'!$N$23="GUH",Preisänderungsfaktoren!DK55,IF('SIA 125'!$N$23="TUH",Preisänderungsfaktoren!DK118,IF('SIA 125'!$N$23="TUT",Preisänderungsfaktoren!DK181)))</f>
        <v>0</v>
      </c>
      <c r="BB55" s="50">
        <f>IF('SIA 125'!$N$23="GUH",Preisänderungsfaktoren!DL55,IF('SIA 125'!$N$23="TUH",Preisänderungsfaktoren!DL118,IF('SIA 125'!$N$23="TUT",Preisänderungsfaktoren!DL181)))</f>
        <v>0</v>
      </c>
      <c r="BC55" s="50">
        <f>IF('SIA 125'!$N$23="GUH",Preisänderungsfaktoren!DM55,IF('SIA 125'!$N$23="TUH",Preisänderungsfaktoren!DM118,IF('SIA 125'!$N$23="TUT",Preisänderungsfaktoren!DM181)))</f>
        <v>0</v>
      </c>
      <c r="BD55" s="50">
        <f>IF('SIA 125'!$N$23="GUH",Preisänderungsfaktoren!DN55,IF('SIA 125'!$N$23="TUH",Preisänderungsfaktoren!DN118,IF('SIA 125'!$N$23="TUT",Preisänderungsfaktoren!DN181)))</f>
        <v>0</v>
      </c>
      <c r="BE55" s="50">
        <f>IF('SIA 125'!$N$23="GUH",Preisänderungsfaktoren!DO55,IF('SIA 125'!$N$23="TUH",Preisänderungsfaktoren!DO118,IF('SIA 125'!$N$23="TUT",Preisänderungsfaktoren!DO181)))</f>
        <v>0</v>
      </c>
      <c r="BF55" s="50">
        <f>IF('SIA 125'!$N$23="GUH",Preisänderungsfaktoren!DP55,IF('SIA 125'!$N$23="TUH",Preisänderungsfaktoren!DP118,IF('SIA 125'!$N$23="TUT",Preisänderungsfaktoren!DP181)))</f>
        <v>0.89</v>
      </c>
      <c r="BG55" s="50">
        <f>IF('SIA 125'!$N$23="GUH",Preisänderungsfaktoren!DQ55,IF('SIA 125'!$N$23="TUH",Preisänderungsfaktoren!DQ118,IF('SIA 125'!$N$23="TUT",Preisänderungsfaktoren!DQ181)))</f>
        <v>0.81</v>
      </c>
      <c r="BH55" s="50">
        <f>IF('SIA 125'!$N$23="GUH",Preisänderungsfaktoren!DR55,IF('SIA 125'!$N$23="TUH",Preisänderungsfaktoren!DR118,IF('SIA 125'!$N$23="TUT",Preisänderungsfaktoren!DR181)))</f>
        <v>-0.22</v>
      </c>
      <c r="BI55" s="50">
        <f>IF('SIA 125'!$N$23="GUH",Preisänderungsfaktoren!DS55,IF('SIA 125'!$N$23="TUH",Preisänderungsfaktoren!DS118,IF('SIA 125'!$N$23="TUT",Preisänderungsfaktoren!DS181)))</f>
        <v>0</v>
      </c>
      <c r="BK55" s="1" t="s">
        <v>151</v>
      </c>
      <c r="BL55" s="50">
        <v>0</v>
      </c>
      <c r="BM55" s="50">
        <v>0</v>
      </c>
      <c r="BN55" s="50">
        <v>0</v>
      </c>
      <c r="BO55" s="50">
        <v>0</v>
      </c>
      <c r="BP55" s="50">
        <v>0</v>
      </c>
      <c r="BQ55" s="50">
        <v>0</v>
      </c>
      <c r="BR55" s="50">
        <v>0</v>
      </c>
      <c r="BS55" s="50">
        <v>0</v>
      </c>
      <c r="BT55" s="50">
        <v>0</v>
      </c>
      <c r="BU55" s="50">
        <v>0</v>
      </c>
      <c r="BV55" s="50">
        <v>0</v>
      </c>
      <c r="BW55" s="50">
        <v>0</v>
      </c>
      <c r="BX55" s="50">
        <v>0</v>
      </c>
      <c r="BY55" s="50">
        <v>0</v>
      </c>
      <c r="BZ55" s="50">
        <v>0</v>
      </c>
      <c r="CA55" s="50">
        <v>0</v>
      </c>
      <c r="CB55" s="50">
        <v>0</v>
      </c>
      <c r="CC55" s="50">
        <v>0</v>
      </c>
      <c r="CD55" s="50">
        <v>0</v>
      </c>
      <c r="CE55" s="50">
        <v>0</v>
      </c>
      <c r="CF55" s="50">
        <v>0</v>
      </c>
      <c r="CG55" s="50">
        <v>0</v>
      </c>
      <c r="CH55" s="50">
        <v>0</v>
      </c>
      <c r="CI55" s="50">
        <v>0</v>
      </c>
      <c r="CJ55" s="50">
        <v>0</v>
      </c>
      <c r="CK55" s="50">
        <v>0</v>
      </c>
      <c r="CL55" s="50">
        <v>0</v>
      </c>
      <c r="CM55" s="50">
        <v>0</v>
      </c>
      <c r="CN55" s="50">
        <v>0</v>
      </c>
      <c r="CO55" s="50">
        <v>0</v>
      </c>
      <c r="CP55" s="50">
        <v>0</v>
      </c>
      <c r="CQ55" s="50">
        <v>0</v>
      </c>
      <c r="CR55" s="50">
        <v>0</v>
      </c>
      <c r="CS55" s="50">
        <v>0</v>
      </c>
      <c r="CT55" s="50">
        <v>0</v>
      </c>
      <c r="CU55" s="50">
        <v>0</v>
      </c>
      <c r="CV55" s="50">
        <v>0</v>
      </c>
      <c r="CW55" s="50">
        <v>0</v>
      </c>
      <c r="CX55" s="50">
        <v>0</v>
      </c>
      <c r="CY55" s="50">
        <v>0</v>
      </c>
      <c r="CZ55" s="50">
        <v>0</v>
      </c>
      <c r="DA55" s="50">
        <v>0</v>
      </c>
      <c r="DB55" s="50">
        <v>0</v>
      </c>
      <c r="DC55" s="50">
        <v>0</v>
      </c>
      <c r="DD55" s="50">
        <v>0</v>
      </c>
      <c r="DE55" s="50">
        <v>0</v>
      </c>
      <c r="DF55" s="50">
        <v>0</v>
      </c>
      <c r="DG55" s="50">
        <v>0</v>
      </c>
      <c r="DH55" s="50">
        <v>0</v>
      </c>
      <c r="DI55" s="50">
        <v>0</v>
      </c>
      <c r="DJ55" s="50">
        <v>0</v>
      </c>
      <c r="DK55" s="50">
        <v>0</v>
      </c>
      <c r="DL55" s="50">
        <v>0</v>
      </c>
      <c r="DM55" s="50">
        <v>0</v>
      </c>
      <c r="DN55" s="50">
        <v>0</v>
      </c>
      <c r="DO55" s="50">
        <v>0</v>
      </c>
      <c r="DP55" s="50">
        <v>0.89</v>
      </c>
      <c r="DQ55" s="50">
        <v>0.81</v>
      </c>
      <c r="DR55" s="50">
        <v>-0.22</v>
      </c>
      <c r="DS55" s="50"/>
    </row>
    <row r="56" spans="1:123" x14ac:dyDescent="0.35">
      <c r="A56" s="1" t="s">
        <v>152</v>
      </c>
      <c r="B56" s="50">
        <f>IF('SIA 125'!$N$23="GUH",Preisänderungsfaktoren!BL56,IF('SIA 125'!$N$23="TUH",Preisänderungsfaktoren!BL119,IF('SIA 125'!$N$23="TUT",Preisänderungsfaktoren!BL182)))</f>
        <v>0</v>
      </c>
      <c r="C56" s="50">
        <f>IF('SIA 125'!$N$23="GUH",Preisänderungsfaktoren!BM56,IF('SIA 125'!$N$23="TUH",Preisänderungsfaktoren!BM119,IF('SIA 125'!$N$23="TUT",Preisänderungsfaktoren!BM182)))</f>
        <v>0</v>
      </c>
      <c r="D56" s="50">
        <f>IF('SIA 125'!$N$23="GUH",Preisänderungsfaktoren!BN56,IF('SIA 125'!$N$23="TUH",Preisänderungsfaktoren!BN119,IF('SIA 125'!$N$23="TUT",Preisänderungsfaktoren!BN182)))</f>
        <v>0</v>
      </c>
      <c r="E56" s="50">
        <f>IF('SIA 125'!$N$23="GUH",Preisänderungsfaktoren!BO56,IF('SIA 125'!$N$23="TUH",Preisänderungsfaktoren!BO119,IF('SIA 125'!$N$23="TUT",Preisänderungsfaktoren!BO182)))</f>
        <v>0</v>
      </c>
      <c r="F56" s="50">
        <f>IF('SIA 125'!$N$23="GUH",Preisänderungsfaktoren!BP56,IF('SIA 125'!$N$23="TUH",Preisänderungsfaktoren!BP119,IF('SIA 125'!$N$23="TUT",Preisänderungsfaktoren!BP182)))</f>
        <v>0</v>
      </c>
      <c r="G56" s="50">
        <f>IF('SIA 125'!$N$23="GUH",Preisänderungsfaktoren!BQ56,IF('SIA 125'!$N$23="TUH",Preisänderungsfaktoren!BQ119,IF('SIA 125'!$N$23="TUT",Preisänderungsfaktoren!BQ182)))</f>
        <v>0</v>
      </c>
      <c r="H56" s="50">
        <f>IF('SIA 125'!$N$23="GUH",Preisänderungsfaktoren!BR56,IF('SIA 125'!$N$23="TUH",Preisänderungsfaktoren!BR119,IF('SIA 125'!$N$23="TUT",Preisänderungsfaktoren!BR182)))</f>
        <v>0</v>
      </c>
      <c r="I56" s="50">
        <f>IF('SIA 125'!$N$23="GUH",Preisänderungsfaktoren!BS56,IF('SIA 125'!$N$23="TUH",Preisänderungsfaktoren!BS119,IF('SIA 125'!$N$23="TUT",Preisänderungsfaktoren!BS182)))</f>
        <v>0</v>
      </c>
      <c r="J56" s="50">
        <f>IF('SIA 125'!$N$23="GUH",Preisänderungsfaktoren!BT56,IF('SIA 125'!$N$23="TUH",Preisänderungsfaktoren!BT119,IF('SIA 125'!$N$23="TUT",Preisänderungsfaktoren!BT182)))</f>
        <v>0</v>
      </c>
      <c r="K56" s="50">
        <f>IF('SIA 125'!$N$23="GUH",Preisänderungsfaktoren!BU56,IF('SIA 125'!$N$23="TUH",Preisänderungsfaktoren!BU119,IF('SIA 125'!$N$23="TUT",Preisänderungsfaktoren!BU182)))</f>
        <v>0</v>
      </c>
      <c r="L56" s="50">
        <f>IF('SIA 125'!$N$23="GUH",Preisänderungsfaktoren!BV56,IF('SIA 125'!$N$23="TUH",Preisänderungsfaktoren!BV119,IF('SIA 125'!$N$23="TUT",Preisänderungsfaktoren!BV182)))</f>
        <v>0</v>
      </c>
      <c r="M56" s="50">
        <f>IF('SIA 125'!$N$23="GUH",Preisänderungsfaktoren!BW56,IF('SIA 125'!$N$23="TUH",Preisänderungsfaktoren!BW119,IF('SIA 125'!$N$23="TUT",Preisänderungsfaktoren!BW182)))</f>
        <v>0</v>
      </c>
      <c r="N56" s="50">
        <f>IF('SIA 125'!$N$23="GUH",Preisänderungsfaktoren!BX56,IF('SIA 125'!$N$23="TUH",Preisänderungsfaktoren!BX119,IF('SIA 125'!$N$23="TUT",Preisänderungsfaktoren!BX182)))</f>
        <v>0</v>
      </c>
      <c r="O56" s="50">
        <f>IF('SIA 125'!$N$23="GUH",Preisänderungsfaktoren!BY56,IF('SIA 125'!$N$23="TUH",Preisänderungsfaktoren!BY119,IF('SIA 125'!$N$23="TUT",Preisänderungsfaktoren!BY182)))</f>
        <v>0</v>
      </c>
      <c r="P56" s="50">
        <f>IF('SIA 125'!$N$23="GUH",Preisänderungsfaktoren!BZ56,IF('SIA 125'!$N$23="TUH",Preisänderungsfaktoren!BZ119,IF('SIA 125'!$N$23="TUT",Preisänderungsfaktoren!BZ182)))</f>
        <v>0</v>
      </c>
      <c r="Q56" s="50">
        <f>IF('SIA 125'!$N$23="GUH",Preisänderungsfaktoren!CA56,IF('SIA 125'!$N$23="TUH",Preisänderungsfaktoren!CA119,IF('SIA 125'!$N$23="TUT",Preisänderungsfaktoren!CA182)))</f>
        <v>0</v>
      </c>
      <c r="R56" s="50">
        <f>IF('SIA 125'!$N$23="GUH",Preisänderungsfaktoren!CB56,IF('SIA 125'!$N$23="TUH",Preisänderungsfaktoren!CB119,IF('SIA 125'!$N$23="TUT",Preisänderungsfaktoren!CB182)))</f>
        <v>0</v>
      </c>
      <c r="S56" s="50">
        <f>IF('SIA 125'!$N$23="GUH",Preisänderungsfaktoren!CC56,IF('SIA 125'!$N$23="TUH",Preisänderungsfaktoren!CC119,IF('SIA 125'!$N$23="TUT",Preisänderungsfaktoren!CC182)))</f>
        <v>0</v>
      </c>
      <c r="T56" s="50">
        <f>IF('SIA 125'!$N$23="GUH",Preisänderungsfaktoren!CD56,IF('SIA 125'!$N$23="TUH",Preisänderungsfaktoren!CD119,IF('SIA 125'!$N$23="TUT",Preisänderungsfaktoren!CD182)))</f>
        <v>0</v>
      </c>
      <c r="U56" s="50">
        <f>IF('SIA 125'!$N$23="GUH",Preisänderungsfaktoren!CE56,IF('SIA 125'!$N$23="TUH",Preisänderungsfaktoren!CE119,IF('SIA 125'!$N$23="TUT",Preisänderungsfaktoren!CE182)))</f>
        <v>0</v>
      </c>
      <c r="V56" s="50">
        <f>IF('SIA 125'!$N$23="GUH",Preisänderungsfaktoren!CF56,IF('SIA 125'!$N$23="TUH",Preisänderungsfaktoren!CF119,IF('SIA 125'!$N$23="TUT",Preisänderungsfaktoren!CF182)))</f>
        <v>0</v>
      </c>
      <c r="W56" s="50">
        <f>IF('SIA 125'!$N$23="GUH",Preisänderungsfaktoren!CG56,IF('SIA 125'!$N$23="TUH",Preisänderungsfaktoren!CG119,IF('SIA 125'!$N$23="TUT",Preisänderungsfaktoren!CG182)))</f>
        <v>0</v>
      </c>
      <c r="X56" s="50">
        <f>IF('SIA 125'!$N$23="GUH",Preisänderungsfaktoren!CH56,IF('SIA 125'!$N$23="TUH",Preisänderungsfaktoren!CH119,IF('SIA 125'!$N$23="TUT",Preisänderungsfaktoren!CH182)))</f>
        <v>0</v>
      </c>
      <c r="Y56" s="50">
        <f>IF('SIA 125'!$N$23="GUH",Preisänderungsfaktoren!CI56,IF('SIA 125'!$N$23="TUH",Preisänderungsfaktoren!CI119,IF('SIA 125'!$N$23="TUT",Preisänderungsfaktoren!CI182)))</f>
        <v>0</v>
      </c>
      <c r="Z56" s="50">
        <f>IF('SIA 125'!$N$23="GUH",Preisänderungsfaktoren!CJ56,IF('SIA 125'!$N$23="TUH",Preisänderungsfaktoren!CJ119,IF('SIA 125'!$N$23="TUT",Preisänderungsfaktoren!CJ182)))</f>
        <v>0</v>
      </c>
      <c r="AA56" s="50">
        <f>IF('SIA 125'!$N$23="GUH",Preisänderungsfaktoren!CK56,IF('SIA 125'!$N$23="TUH",Preisänderungsfaktoren!CK119,IF('SIA 125'!$N$23="TUT",Preisänderungsfaktoren!CK182)))</f>
        <v>0</v>
      </c>
      <c r="AB56" s="50">
        <f>IF('SIA 125'!$N$23="GUH",Preisänderungsfaktoren!CL56,IF('SIA 125'!$N$23="TUH",Preisänderungsfaktoren!CL119,IF('SIA 125'!$N$23="TUT",Preisänderungsfaktoren!CL182)))</f>
        <v>0</v>
      </c>
      <c r="AC56" s="50">
        <f>IF('SIA 125'!$N$23="GUH",Preisänderungsfaktoren!CM56,IF('SIA 125'!$N$23="TUH",Preisänderungsfaktoren!CM119,IF('SIA 125'!$N$23="TUT",Preisänderungsfaktoren!CM182)))</f>
        <v>0</v>
      </c>
      <c r="AD56" s="50">
        <f>IF('SIA 125'!$N$23="GUH",Preisänderungsfaktoren!CN56,IF('SIA 125'!$N$23="TUH",Preisänderungsfaktoren!CN119,IF('SIA 125'!$N$23="TUT",Preisänderungsfaktoren!CN182)))</f>
        <v>0</v>
      </c>
      <c r="AE56" s="50">
        <f>IF('SIA 125'!$N$23="GUH",Preisänderungsfaktoren!CO56,IF('SIA 125'!$N$23="TUH",Preisänderungsfaktoren!CO119,IF('SIA 125'!$N$23="TUT",Preisänderungsfaktoren!CO182)))</f>
        <v>0</v>
      </c>
      <c r="AF56" s="50">
        <f>IF('SIA 125'!$N$23="GUH",Preisänderungsfaktoren!CP56,IF('SIA 125'!$N$23="TUH",Preisänderungsfaktoren!CP119,IF('SIA 125'!$N$23="TUT",Preisänderungsfaktoren!CP182)))</f>
        <v>0</v>
      </c>
      <c r="AG56" s="50">
        <f>IF('SIA 125'!$N$23="GUH",Preisänderungsfaktoren!CQ56,IF('SIA 125'!$N$23="TUH",Preisänderungsfaktoren!CQ119,IF('SIA 125'!$N$23="TUT",Preisänderungsfaktoren!CQ182)))</f>
        <v>0</v>
      </c>
      <c r="AH56" s="50">
        <f>IF('SIA 125'!$N$23="GUH",Preisänderungsfaktoren!CR56,IF('SIA 125'!$N$23="TUH",Preisänderungsfaktoren!CR119,IF('SIA 125'!$N$23="TUT",Preisänderungsfaktoren!CR182)))</f>
        <v>0</v>
      </c>
      <c r="AI56" s="50">
        <f>IF('SIA 125'!$N$23="GUH",Preisänderungsfaktoren!CS56,IF('SIA 125'!$N$23="TUH",Preisänderungsfaktoren!CS119,IF('SIA 125'!$N$23="TUT",Preisänderungsfaktoren!CS182)))</f>
        <v>0</v>
      </c>
      <c r="AJ56" s="50">
        <f>IF('SIA 125'!$N$23="GUH",Preisänderungsfaktoren!CT56,IF('SIA 125'!$N$23="TUH",Preisänderungsfaktoren!CT119,IF('SIA 125'!$N$23="TUT",Preisänderungsfaktoren!CT182)))</f>
        <v>0</v>
      </c>
      <c r="AK56" s="50">
        <f>IF('SIA 125'!$N$23="GUH",Preisänderungsfaktoren!CU56,IF('SIA 125'!$N$23="TUH",Preisänderungsfaktoren!CU119,IF('SIA 125'!$N$23="TUT",Preisänderungsfaktoren!CU182)))</f>
        <v>0</v>
      </c>
      <c r="AL56" s="50">
        <f>IF('SIA 125'!$N$23="GUH",Preisänderungsfaktoren!CV56,IF('SIA 125'!$N$23="TUH",Preisänderungsfaktoren!CV119,IF('SIA 125'!$N$23="TUT",Preisänderungsfaktoren!CV182)))</f>
        <v>0</v>
      </c>
      <c r="AM56" s="50">
        <f>IF('SIA 125'!$N$23="GUH",Preisänderungsfaktoren!CW56,IF('SIA 125'!$N$23="TUH",Preisänderungsfaktoren!CW119,IF('SIA 125'!$N$23="TUT",Preisänderungsfaktoren!CW182)))</f>
        <v>0</v>
      </c>
      <c r="AN56" s="50">
        <f>IF('SIA 125'!$N$23="GUH",Preisänderungsfaktoren!CX56,IF('SIA 125'!$N$23="TUH",Preisänderungsfaktoren!CX119,IF('SIA 125'!$N$23="TUT",Preisänderungsfaktoren!CX182)))</f>
        <v>0</v>
      </c>
      <c r="AO56" s="50">
        <f>IF('SIA 125'!$N$23="GUH",Preisänderungsfaktoren!CY56,IF('SIA 125'!$N$23="TUH",Preisänderungsfaktoren!CY119,IF('SIA 125'!$N$23="TUT",Preisänderungsfaktoren!CY182)))</f>
        <v>0</v>
      </c>
      <c r="AP56" s="50">
        <f>IF('SIA 125'!$N$23="GUH",Preisänderungsfaktoren!CZ56,IF('SIA 125'!$N$23="TUH",Preisänderungsfaktoren!CZ119,IF('SIA 125'!$N$23="TUT",Preisänderungsfaktoren!CZ182)))</f>
        <v>0</v>
      </c>
      <c r="AQ56" s="50">
        <f>IF('SIA 125'!$N$23="GUH",Preisänderungsfaktoren!DA56,IF('SIA 125'!$N$23="TUH",Preisänderungsfaktoren!DA119,IF('SIA 125'!$N$23="TUT",Preisänderungsfaktoren!DA182)))</f>
        <v>0</v>
      </c>
      <c r="AR56" s="50">
        <f>IF('SIA 125'!$N$23="GUH",Preisänderungsfaktoren!DB56,IF('SIA 125'!$N$23="TUH",Preisänderungsfaktoren!DB119,IF('SIA 125'!$N$23="TUT",Preisänderungsfaktoren!DB182)))</f>
        <v>0</v>
      </c>
      <c r="AS56" s="50">
        <f>IF('SIA 125'!$N$23="GUH",Preisänderungsfaktoren!DC56,IF('SIA 125'!$N$23="TUH",Preisänderungsfaktoren!DC119,IF('SIA 125'!$N$23="TUT",Preisänderungsfaktoren!DC182)))</f>
        <v>0</v>
      </c>
      <c r="AT56" s="50">
        <f>IF('SIA 125'!$N$23="GUH",Preisänderungsfaktoren!DD56,IF('SIA 125'!$N$23="TUH",Preisänderungsfaktoren!DD119,IF('SIA 125'!$N$23="TUT",Preisänderungsfaktoren!DD182)))</f>
        <v>0</v>
      </c>
      <c r="AU56" s="50">
        <f>IF('SIA 125'!$N$23="GUH",Preisänderungsfaktoren!DE56,IF('SIA 125'!$N$23="TUH",Preisänderungsfaktoren!DE119,IF('SIA 125'!$N$23="TUT",Preisänderungsfaktoren!DE182)))</f>
        <v>0</v>
      </c>
      <c r="AV56" s="50">
        <f>IF('SIA 125'!$N$23="GUH",Preisänderungsfaktoren!DF56,IF('SIA 125'!$N$23="TUH",Preisänderungsfaktoren!DF119,IF('SIA 125'!$N$23="TUT",Preisänderungsfaktoren!DF182)))</f>
        <v>0</v>
      </c>
      <c r="AW56" s="50">
        <f>IF('SIA 125'!$N$23="GUH",Preisänderungsfaktoren!DG56,IF('SIA 125'!$N$23="TUH",Preisänderungsfaktoren!DG119,IF('SIA 125'!$N$23="TUT",Preisänderungsfaktoren!DG182)))</f>
        <v>0</v>
      </c>
      <c r="AX56" s="50">
        <f>IF('SIA 125'!$N$23="GUH",Preisänderungsfaktoren!DH56,IF('SIA 125'!$N$23="TUH",Preisänderungsfaktoren!DH119,IF('SIA 125'!$N$23="TUT",Preisänderungsfaktoren!DH182)))</f>
        <v>0</v>
      </c>
      <c r="AY56" s="50">
        <f>IF('SIA 125'!$N$23="GUH",Preisänderungsfaktoren!DI56,IF('SIA 125'!$N$23="TUH",Preisänderungsfaktoren!DI119,IF('SIA 125'!$N$23="TUT",Preisänderungsfaktoren!DI182)))</f>
        <v>0</v>
      </c>
      <c r="AZ56" s="50">
        <f>IF('SIA 125'!$N$23="GUH",Preisänderungsfaktoren!DJ56,IF('SIA 125'!$N$23="TUH",Preisänderungsfaktoren!DJ119,IF('SIA 125'!$N$23="TUT",Preisänderungsfaktoren!DJ182)))</f>
        <v>0</v>
      </c>
      <c r="BA56" s="50">
        <f>IF('SIA 125'!$N$23="GUH",Preisänderungsfaktoren!DK56,IF('SIA 125'!$N$23="TUH",Preisänderungsfaktoren!DK119,IF('SIA 125'!$N$23="TUT",Preisänderungsfaktoren!DK182)))</f>
        <v>0</v>
      </c>
      <c r="BB56" s="50">
        <f>IF('SIA 125'!$N$23="GUH",Preisänderungsfaktoren!DL56,IF('SIA 125'!$N$23="TUH",Preisänderungsfaktoren!DL119,IF('SIA 125'!$N$23="TUT",Preisänderungsfaktoren!DL182)))</f>
        <v>0</v>
      </c>
      <c r="BC56" s="50">
        <f>IF('SIA 125'!$N$23="GUH",Preisänderungsfaktoren!DM56,IF('SIA 125'!$N$23="TUH",Preisänderungsfaktoren!DM119,IF('SIA 125'!$N$23="TUT",Preisänderungsfaktoren!DM182)))</f>
        <v>0</v>
      </c>
      <c r="BD56" s="50">
        <f>IF('SIA 125'!$N$23="GUH",Preisänderungsfaktoren!DN56,IF('SIA 125'!$N$23="TUH",Preisänderungsfaktoren!DN119,IF('SIA 125'!$N$23="TUT",Preisänderungsfaktoren!DN182)))</f>
        <v>0</v>
      </c>
      <c r="BE56" s="50">
        <f>IF('SIA 125'!$N$23="GUH",Preisänderungsfaktoren!DO56,IF('SIA 125'!$N$23="TUH",Preisänderungsfaktoren!DO119,IF('SIA 125'!$N$23="TUT",Preisänderungsfaktoren!DO182)))</f>
        <v>0</v>
      </c>
      <c r="BF56" s="50">
        <f>IF('SIA 125'!$N$23="GUH",Preisänderungsfaktoren!DP56,IF('SIA 125'!$N$23="TUH",Preisänderungsfaktoren!DP119,IF('SIA 125'!$N$23="TUT",Preisänderungsfaktoren!DP182)))</f>
        <v>1.04</v>
      </c>
      <c r="BG56" s="50">
        <f>IF('SIA 125'!$N$23="GUH",Preisänderungsfaktoren!DQ56,IF('SIA 125'!$N$23="TUH",Preisänderungsfaktoren!DQ119,IF('SIA 125'!$N$23="TUT",Preisänderungsfaktoren!DQ182)))</f>
        <v>0.96</v>
      </c>
      <c r="BH56" s="50">
        <f>IF('SIA 125'!$N$23="GUH",Preisänderungsfaktoren!DR56,IF('SIA 125'!$N$23="TUH",Preisänderungsfaktoren!DR119,IF('SIA 125'!$N$23="TUT",Preisänderungsfaktoren!DR182)))</f>
        <v>-7.0000000000000007E-2</v>
      </c>
      <c r="BI56" s="50">
        <f>IF('SIA 125'!$N$23="GUH",Preisänderungsfaktoren!DS56,IF('SIA 125'!$N$23="TUH",Preisänderungsfaktoren!DS119,IF('SIA 125'!$N$23="TUT",Preisänderungsfaktoren!DS182)))</f>
        <v>0</v>
      </c>
      <c r="BK56" s="1" t="s">
        <v>152</v>
      </c>
      <c r="BL56" s="50">
        <v>0</v>
      </c>
      <c r="BM56" s="50">
        <v>0</v>
      </c>
      <c r="BN56" s="50">
        <v>0</v>
      </c>
      <c r="BO56" s="50">
        <v>0</v>
      </c>
      <c r="BP56" s="50">
        <v>0</v>
      </c>
      <c r="BQ56" s="50">
        <v>0</v>
      </c>
      <c r="BR56" s="50">
        <v>0</v>
      </c>
      <c r="BS56" s="50">
        <v>0</v>
      </c>
      <c r="BT56" s="50">
        <v>0</v>
      </c>
      <c r="BU56" s="50">
        <v>0</v>
      </c>
      <c r="BV56" s="50">
        <v>0</v>
      </c>
      <c r="BW56" s="50">
        <v>0</v>
      </c>
      <c r="BX56" s="50">
        <v>0</v>
      </c>
      <c r="BY56" s="50">
        <v>0</v>
      </c>
      <c r="BZ56" s="50">
        <v>0</v>
      </c>
      <c r="CA56" s="50">
        <v>0</v>
      </c>
      <c r="CB56" s="50">
        <v>0</v>
      </c>
      <c r="CC56" s="50">
        <v>0</v>
      </c>
      <c r="CD56" s="50">
        <v>0</v>
      </c>
      <c r="CE56" s="50">
        <v>0</v>
      </c>
      <c r="CF56" s="50">
        <v>0</v>
      </c>
      <c r="CG56" s="50">
        <v>0</v>
      </c>
      <c r="CH56" s="50">
        <v>0</v>
      </c>
      <c r="CI56" s="50">
        <v>0</v>
      </c>
      <c r="CJ56" s="50">
        <v>0</v>
      </c>
      <c r="CK56" s="50">
        <v>0</v>
      </c>
      <c r="CL56" s="50">
        <v>0</v>
      </c>
      <c r="CM56" s="50">
        <v>0</v>
      </c>
      <c r="CN56" s="50">
        <v>0</v>
      </c>
      <c r="CO56" s="50">
        <v>0</v>
      </c>
      <c r="CP56" s="50">
        <v>0</v>
      </c>
      <c r="CQ56" s="50">
        <v>0</v>
      </c>
      <c r="CR56" s="50">
        <v>0</v>
      </c>
      <c r="CS56" s="50">
        <v>0</v>
      </c>
      <c r="CT56" s="50">
        <v>0</v>
      </c>
      <c r="CU56" s="50">
        <v>0</v>
      </c>
      <c r="CV56" s="50">
        <v>0</v>
      </c>
      <c r="CW56" s="50">
        <v>0</v>
      </c>
      <c r="CX56" s="50">
        <v>0</v>
      </c>
      <c r="CY56" s="50">
        <v>0</v>
      </c>
      <c r="CZ56" s="50">
        <v>0</v>
      </c>
      <c r="DA56" s="50">
        <v>0</v>
      </c>
      <c r="DB56" s="50">
        <v>0</v>
      </c>
      <c r="DC56" s="50">
        <v>0</v>
      </c>
      <c r="DD56" s="50">
        <v>0</v>
      </c>
      <c r="DE56" s="50">
        <v>0</v>
      </c>
      <c r="DF56" s="50">
        <v>0</v>
      </c>
      <c r="DG56" s="50">
        <v>0</v>
      </c>
      <c r="DH56" s="50">
        <v>0</v>
      </c>
      <c r="DI56" s="50">
        <v>0</v>
      </c>
      <c r="DJ56" s="50">
        <v>0</v>
      </c>
      <c r="DK56" s="50">
        <v>0</v>
      </c>
      <c r="DL56" s="50">
        <v>0</v>
      </c>
      <c r="DM56" s="50">
        <v>0</v>
      </c>
      <c r="DN56" s="50">
        <v>0</v>
      </c>
      <c r="DO56" s="50">
        <v>0</v>
      </c>
      <c r="DP56" s="50">
        <v>1.04</v>
      </c>
      <c r="DQ56" s="50">
        <v>0.96</v>
      </c>
      <c r="DR56" s="50">
        <v>-7.0000000000000007E-2</v>
      </c>
      <c r="DS56" s="50"/>
    </row>
    <row r="57" spans="1:123" x14ac:dyDescent="0.35">
      <c r="A57" s="1" t="s">
        <v>153</v>
      </c>
      <c r="B57" s="50">
        <f>IF('SIA 125'!$N$23="GUH",Preisänderungsfaktoren!BL57,IF('SIA 125'!$N$23="TUH",Preisänderungsfaktoren!BL120,IF('SIA 125'!$N$23="TUT",Preisänderungsfaktoren!BL183)))</f>
        <v>0</v>
      </c>
      <c r="C57" s="50">
        <f>IF('SIA 125'!$N$23="GUH",Preisänderungsfaktoren!BM57,IF('SIA 125'!$N$23="TUH",Preisänderungsfaktoren!BM120,IF('SIA 125'!$N$23="TUT",Preisänderungsfaktoren!BM183)))</f>
        <v>0</v>
      </c>
      <c r="D57" s="50">
        <f>IF('SIA 125'!$N$23="GUH",Preisänderungsfaktoren!BN57,IF('SIA 125'!$N$23="TUH",Preisänderungsfaktoren!BN120,IF('SIA 125'!$N$23="TUT",Preisänderungsfaktoren!BN183)))</f>
        <v>0</v>
      </c>
      <c r="E57" s="50">
        <f>IF('SIA 125'!$N$23="GUH",Preisänderungsfaktoren!BO57,IF('SIA 125'!$N$23="TUH",Preisänderungsfaktoren!BO120,IF('SIA 125'!$N$23="TUT",Preisänderungsfaktoren!BO183)))</f>
        <v>0</v>
      </c>
      <c r="F57" s="50">
        <f>IF('SIA 125'!$N$23="GUH",Preisänderungsfaktoren!BP57,IF('SIA 125'!$N$23="TUH",Preisänderungsfaktoren!BP120,IF('SIA 125'!$N$23="TUT",Preisänderungsfaktoren!BP183)))</f>
        <v>0</v>
      </c>
      <c r="G57" s="50">
        <f>IF('SIA 125'!$N$23="GUH",Preisänderungsfaktoren!BQ57,IF('SIA 125'!$N$23="TUH",Preisänderungsfaktoren!BQ120,IF('SIA 125'!$N$23="TUT",Preisänderungsfaktoren!BQ183)))</f>
        <v>0</v>
      </c>
      <c r="H57" s="50">
        <f>IF('SIA 125'!$N$23="GUH",Preisänderungsfaktoren!BR57,IF('SIA 125'!$N$23="TUH",Preisänderungsfaktoren!BR120,IF('SIA 125'!$N$23="TUT",Preisänderungsfaktoren!BR183)))</f>
        <v>0</v>
      </c>
      <c r="I57" s="50">
        <f>IF('SIA 125'!$N$23="GUH",Preisänderungsfaktoren!BS57,IF('SIA 125'!$N$23="TUH",Preisänderungsfaktoren!BS120,IF('SIA 125'!$N$23="TUT",Preisänderungsfaktoren!BS183)))</f>
        <v>0</v>
      </c>
      <c r="J57" s="50">
        <f>IF('SIA 125'!$N$23="GUH",Preisänderungsfaktoren!BT57,IF('SIA 125'!$N$23="TUH",Preisänderungsfaktoren!BT120,IF('SIA 125'!$N$23="TUT",Preisänderungsfaktoren!BT183)))</f>
        <v>0</v>
      </c>
      <c r="K57" s="50">
        <f>IF('SIA 125'!$N$23="GUH",Preisänderungsfaktoren!BU57,IF('SIA 125'!$N$23="TUH",Preisänderungsfaktoren!BU120,IF('SIA 125'!$N$23="TUT",Preisänderungsfaktoren!BU183)))</f>
        <v>0</v>
      </c>
      <c r="L57" s="50">
        <f>IF('SIA 125'!$N$23="GUH",Preisänderungsfaktoren!BV57,IF('SIA 125'!$N$23="TUH",Preisänderungsfaktoren!BV120,IF('SIA 125'!$N$23="TUT",Preisänderungsfaktoren!BV183)))</f>
        <v>0</v>
      </c>
      <c r="M57" s="50">
        <f>IF('SIA 125'!$N$23="GUH",Preisänderungsfaktoren!BW57,IF('SIA 125'!$N$23="TUH",Preisänderungsfaktoren!BW120,IF('SIA 125'!$N$23="TUT",Preisänderungsfaktoren!BW183)))</f>
        <v>0</v>
      </c>
      <c r="N57" s="50">
        <f>IF('SIA 125'!$N$23="GUH",Preisänderungsfaktoren!BX57,IF('SIA 125'!$N$23="TUH",Preisänderungsfaktoren!BX120,IF('SIA 125'!$N$23="TUT",Preisänderungsfaktoren!BX183)))</f>
        <v>0</v>
      </c>
      <c r="O57" s="50">
        <f>IF('SIA 125'!$N$23="GUH",Preisänderungsfaktoren!BY57,IF('SIA 125'!$N$23="TUH",Preisänderungsfaktoren!BY120,IF('SIA 125'!$N$23="TUT",Preisänderungsfaktoren!BY183)))</f>
        <v>0</v>
      </c>
      <c r="P57" s="50">
        <f>IF('SIA 125'!$N$23="GUH",Preisänderungsfaktoren!BZ57,IF('SIA 125'!$N$23="TUH",Preisänderungsfaktoren!BZ120,IF('SIA 125'!$N$23="TUT",Preisänderungsfaktoren!BZ183)))</f>
        <v>0</v>
      </c>
      <c r="Q57" s="50">
        <f>IF('SIA 125'!$N$23="GUH",Preisänderungsfaktoren!CA57,IF('SIA 125'!$N$23="TUH",Preisänderungsfaktoren!CA120,IF('SIA 125'!$N$23="TUT",Preisänderungsfaktoren!CA183)))</f>
        <v>0</v>
      </c>
      <c r="R57" s="50">
        <f>IF('SIA 125'!$N$23="GUH",Preisänderungsfaktoren!CB57,IF('SIA 125'!$N$23="TUH",Preisänderungsfaktoren!CB120,IF('SIA 125'!$N$23="TUT",Preisänderungsfaktoren!CB183)))</f>
        <v>0</v>
      </c>
      <c r="S57" s="50">
        <f>IF('SIA 125'!$N$23="GUH",Preisänderungsfaktoren!CC57,IF('SIA 125'!$N$23="TUH",Preisänderungsfaktoren!CC120,IF('SIA 125'!$N$23="TUT",Preisänderungsfaktoren!CC183)))</f>
        <v>0</v>
      </c>
      <c r="T57" s="50">
        <f>IF('SIA 125'!$N$23="GUH",Preisänderungsfaktoren!CD57,IF('SIA 125'!$N$23="TUH",Preisänderungsfaktoren!CD120,IF('SIA 125'!$N$23="TUT",Preisänderungsfaktoren!CD183)))</f>
        <v>0</v>
      </c>
      <c r="U57" s="50">
        <f>IF('SIA 125'!$N$23="GUH",Preisänderungsfaktoren!CE57,IF('SIA 125'!$N$23="TUH",Preisänderungsfaktoren!CE120,IF('SIA 125'!$N$23="TUT",Preisänderungsfaktoren!CE183)))</f>
        <v>0</v>
      </c>
      <c r="V57" s="50">
        <f>IF('SIA 125'!$N$23="GUH",Preisänderungsfaktoren!CF57,IF('SIA 125'!$N$23="TUH",Preisänderungsfaktoren!CF120,IF('SIA 125'!$N$23="TUT",Preisänderungsfaktoren!CF183)))</f>
        <v>0</v>
      </c>
      <c r="W57" s="50">
        <f>IF('SIA 125'!$N$23="GUH",Preisänderungsfaktoren!CG57,IF('SIA 125'!$N$23="TUH",Preisänderungsfaktoren!CG120,IF('SIA 125'!$N$23="TUT",Preisänderungsfaktoren!CG183)))</f>
        <v>0</v>
      </c>
      <c r="X57" s="50">
        <f>IF('SIA 125'!$N$23="GUH",Preisänderungsfaktoren!CH57,IF('SIA 125'!$N$23="TUH",Preisänderungsfaktoren!CH120,IF('SIA 125'!$N$23="TUT",Preisänderungsfaktoren!CH183)))</f>
        <v>0</v>
      </c>
      <c r="Y57" s="50">
        <f>IF('SIA 125'!$N$23="GUH",Preisänderungsfaktoren!CI57,IF('SIA 125'!$N$23="TUH",Preisänderungsfaktoren!CI120,IF('SIA 125'!$N$23="TUT",Preisänderungsfaktoren!CI183)))</f>
        <v>0</v>
      </c>
      <c r="Z57" s="50">
        <f>IF('SIA 125'!$N$23="GUH",Preisänderungsfaktoren!CJ57,IF('SIA 125'!$N$23="TUH",Preisänderungsfaktoren!CJ120,IF('SIA 125'!$N$23="TUT",Preisänderungsfaktoren!CJ183)))</f>
        <v>0</v>
      </c>
      <c r="AA57" s="50">
        <f>IF('SIA 125'!$N$23="GUH",Preisänderungsfaktoren!CK57,IF('SIA 125'!$N$23="TUH",Preisänderungsfaktoren!CK120,IF('SIA 125'!$N$23="TUT",Preisänderungsfaktoren!CK183)))</f>
        <v>0</v>
      </c>
      <c r="AB57" s="50">
        <f>IF('SIA 125'!$N$23="GUH",Preisänderungsfaktoren!CL57,IF('SIA 125'!$N$23="TUH",Preisänderungsfaktoren!CL120,IF('SIA 125'!$N$23="TUT",Preisänderungsfaktoren!CL183)))</f>
        <v>0</v>
      </c>
      <c r="AC57" s="50">
        <f>IF('SIA 125'!$N$23="GUH",Preisänderungsfaktoren!CM57,IF('SIA 125'!$N$23="TUH",Preisänderungsfaktoren!CM120,IF('SIA 125'!$N$23="TUT",Preisänderungsfaktoren!CM183)))</f>
        <v>0</v>
      </c>
      <c r="AD57" s="50">
        <f>IF('SIA 125'!$N$23="GUH",Preisänderungsfaktoren!CN57,IF('SIA 125'!$N$23="TUH",Preisänderungsfaktoren!CN120,IF('SIA 125'!$N$23="TUT",Preisänderungsfaktoren!CN183)))</f>
        <v>0</v>
      </c>
      <c r="AE57" s="50">
        <f>IF('SIA 125'!$N$23="GUH",Preisänderungsfaktoren!CO57,IF('SIA 125'!$N$23="TUH",Preisänderungsfaktoren!CO120,IF('SIA 125'!$N$23="TUT",Preisänderungsfaktoren!CO183)))</f>
        <v>0</v>
      </c>
      <c r="AF57" s="50">
        <f>IF('SIA 125'!$N$23="GUH",Preisänderungsfaktoren!CP57,IF('SIA 125'!$N$23="TUH",Preisänderungsfaktoren!CP120,IF('SIA 125'!$N$23="TUT",Preisänderungsfaktoren!CP183)))</f>
        <v>0</v>
      </c>
      <c r="AG57" s="50">
        <f>IF('SIA 125'!$N$23="GUH",Preisänderungsfaktoren!CQ57,IF('SIA 125'!$N$23="TUH",Preisänderungsfaktoren!CQ120,IF('SIA 125'!$N$23="TUT",Preisänderungsfaktoren!CQ183)))</f>
        <v>0</v>
      </c>
      <c r="AH57" s="50">
        <f>IF('SIA 125'!$N$23="GUH",Preisänderungsfaktoren!CR57,IF('SIA 125'!$N$23="TUH",Preisänderungsfaktoren!CR120,IF('SIA 125'!$N$23="TUT",Preisänderungsfaktoren!CR183)))</f>
        <v>0</v>
      </c>
      <c r="AI57" s="50">
        <f>IF('SIA 125'!$N$23="GUH",Preisänderungsfaktoren!CS57,IF('SIA 125'!$N$23="TUH",Preisänderungsfaktoren!CS120,IF('SIA 125'!$N$23="TUT",Preisänderungsfaktoren!CS183)))</f>
        <v>0</v>
      </c>
      <c r="AJ57" s="50">
        <f>IF('SIA 125'!$N$23="GUH",Preisänderungsfaktoren!CT57,IF('SIA 125'!$N$23="TUH",Preisänderungsfaktoren!CT120,IF('SIA 125'!$N$23="TUT",Preisänderungsfaktoren!CT183)))</f>
        <v>0</v>
      </c>
      <c r="AK57" s="50">
        <f>IF('SIA 125'!$N$23="GUH",Preisänderungsfaktoren!CU57,IF('SIA 125'!$N$23="TUH",Preisänderungsfaktoren!CU120,IF('SIA 125'!$N$23="TUT",Preisänderungsfaktoren!CU183)))</f>
        <v>0</v>
      </c>
      <c r="AL57" s="50">
        <f>IF('SIA 125'!$N$23="GUH",Preisänderungsfaktoren!CV57,IF('SIA 125'!$N$23="TUH",Preisänderungsfaktoren!CV120,IF('SIA 125'!$N$23="TUT",Preisänderungsfaktoren!CV183)))</f>
        <v>0</v>
      </c>
      <c r="AM57" s="50">
        <f>IF('SIA 125'!$N$23="GUH",Preisänderungsfaktoren!CW57,IF('SIA 125'!$N$23="TUH",Preisänderungsfaktoren!CW120,IF('SIA 125'!$N$23="TUT",Preisänderungsfaktoren!CW183)))</f>
        <v>0</v>
      </c>
      <c r="AN57" s="50">
        <f>IF('SIA 125'!$N$23="GUH",Preisänderungsfaktoren!CX57,IF('SIA 125'!$N$23="TUH",Preisänderungsfaktoren!CX120,IF('SIA 125'!$N$23="TUT",Preisänderungsfaktoren!CX183)))</f>
        <v>0</v>
      </c>
      <c r="AO57" s="50">
        <f>IF('SIA 125'!$N$23="GUH",Preisänderungsfaktoren!CY57,IF('SIA 125'!$N$23="TUH",Preisänderungsfaktoren!CY120,IF('SIA 125'!$N$23="TUT",Preisänderungsfaktoren!CY183)))</f>
        <v>0</v>
      </c>
      <c r="AP57" s="50">
        <f>IF('SIA 125'!$N$23="GUH",Preisänderungsfaktoren!CZ57,IF('SIA 125'!$N$23="TUH",Preisänderungsfaktoren!CZ120,IF('SIA 125'!$N$23="TUT",Preisänderungsfaktoren!CZ183)))</f>
        <v>0</v>
      </c>
      <c r="AQ57" s="50">
        <f>IF('SIA 125'!$N$23="GUH",Preisänderungsfaktoren!DA57,IF('SIA 125'!$N$23="TUH",Preisänderungsfaktoren!DA120,IF('SIA 125'!$N$23="TUT",Preisänderungsfaktoren!DA183)))</f>
        <v>0</v>
      </c>
      <c r="AR57" s="50">
        <f>IF('SIA 125'!$N$23="GUH",Preisänderungsfaktoren!DB57,IF('SIA 125'!$N$23="TUH",Preisänderungsfaktoren!DB120,IF('SIA 125'!$N$23="TUT",Preisänderungsfaktoren!DB183)))</f>
        <v>0</v>
      </c>
      <c r="AS57" s="50">
        <f>IF('SIA 125'!$N$23="GUH",Preisänderungsfaktoren!DC57,IF('SIA 125'!$N$23="TUH",Preisänderungsfaktoren!DC120,IF('SIA 125'!$N$23="TUT",Preisänderungsfaktoren!DC183)))</f>
        <v>0</v>
      </c>
      <c r="AT57" s="50">
        <f>IF('SIA 125'!$N$23="GUH",Preisänderungsfaktoren!DD57,IF('SIA 125'!$N$23="TUH",Preisänderungsfaktoren!DD120,IF('SIA 125'!$N$23="TUT",Preisänderungsfaktoren!DD183)))</f>
        <v>0</v>
      </c>
      <c r="AU57" s="50">
        <f>IF('SIA 125'!$N$23="GUH",Preisänderungsfaktoren!DE57,IF('SIA 125'!$N$23="TUH",Preisänderungsfaktoren!DE120,IF('SIA 125'!$N$23="TUT",Preisänderungsfaktoren!DE183)))</f>
        <v>0</v>
      </c>
      <c r="AV57" s="50">
        <f>IF('SIA 125'!$N$23="GUH",Preisänderungsfaktoren!DF57,IF('SIA 125'!$N$23="TUH",Preisänderungsfaktoren!DF120,IF('SIA 125'!$N$23="TUT",Preisänderungsfaktoren!DF183)))</f>
        <v>0</v>
      </c>
      <c r="AW57" s="50">
        <f>IF('SIA 125'!$N$23="GUH",Preisänderungsfaktoren!DG57,IF('SIA 125'!$N$23="TUH",Preisänderungsfaktoren!DG120,IF('SIA 125'!$N$23="TUT",Preisänderungsfaktoren!DG183)))</f>
        <v>0</v>
      </c>
      <c r="AX57" s="50">
        <f>IF('SIA 125'!$N$23="GUH",Preisänderungsfaktoren!DH57,IF('SIA 125'!$N$23="TUH",Preisänderungsfaktoren!DH120,IF('SIA 125'!$N$23="TUT",Preisänderungsfaktoren!DH183)))</f>
        <v>0</v>
      </c>
      <c r="AY57" s="50">
        <f>IF('SIA 125'!$N$23="GUH",Preisänderungsfaktoren!DI57,IF('SIA 125'!$N$23="TUH",Preisänderungsfaktoren!DI120,IF('SIA 125'!$N$23="TUT",Preisänderungsfaktoren!DI183)))</f>
        <v>0</v>
      </c>
      <c r="AZ57" s="50">
        <f>IF('SIA 125'!$N$23="GUH",Preisänderungsfaktoren!DJ57,IF('SIA 125'!$N$23="TUH",Preisänderungsfaktoren!DJ120,IF('SIA 125'!$N$23="TUT",Preisänderungsfaktoren!DJ183)))</f>
        <v>0</v>
      </c>
      <c r="BA57" s="50">
        <f>IF('SIA 125'!$N$23="GUH",Preisänderungsfaktoren!DK57,IF('SIA 125'!$N$23="TUH",Preisänderungsfaktoren!DK120,IF('SIA 125'!$N$23="TUT",Preisänderungsfaktoren!DK183)))</f>
        <v>0</v>
      </c>
      <c r="BB57" s="50">
        <f>IF('SIA 125'!$N$23="GUH",Preisänderungsfaktoren!DL57,IF('SIA 125'!$N$23="TUH",Preisänderungsfaktoren!DL120,IF('SIA 125'!$N$23="TUT",Preisänderungsfaktoren!DL183)))</f>
        <v>0</v>
      </c>
      <c r="BC57" s="50">
        <f>IF('SIA 125'!$N$23="GUH",Preisänderungsfaktoren!DM57,IF('SIA 125'!$N$23="TUH",Preisänderungsfaktoren!DM120,IF('SIA 125'!$N$23="TUT",Preisänderungsfaktoren!DM183)))</f>
        <v>0</v>
      </c>
      <c r="BD57" s="50">
        <f>IF('SIA 125'!$N$23="GUH",Preisänderungsfaktoren!DN57,IF('SIA 125'!$N$23="TUH",Preisänderungsfaktoren!DN120,IF('SIA 125'!$N$23="TUT",Preisänderungsfaktoren!DN183)))</f>
        <v>0</v>
      </c>
      <c r="BE57" s="50">
        <f>IF('SIA 125'!$N$23="GUH",Preisänderungsfaktoren!DO57,IF('SIA 125'!$N$23="TUH",Preisänderungsfaktoren!DO120,IF('SIA 125'!$N$23="TUT",Preisänderungsfaktoren!DO183)))</f>
        <v>0</v>
      </c>
      <c r="BF57" s="50">
        <f>IF('SIA 125'!$N$23="GUH",Preisänderungsfaktoren!DP57,IF('SIA 125'!$N$23="TUH",Preisänderungsfaktoren!DP120,IF('SIA 125'!$N$23="TUT",Preisänderungsfaktoren!DP183)))</f>
        <v>1.87</v>
      </c>
      <c r="BG57" s="50">
        <f>IF('SIA 125'!$N$23="GUH",Preisänderungsfaktoren!DQ57,IF('SIA 125'!$N$23="TUH",Preisänderungsfaktoren!DQ120,IF('SIA 125'!$N$23="TUT",Preisänderungsfaktoren!DQ183)))</f>
        <v>1.79</v>
      </c>
      <c r="BH57" s="50">
        <f>IF('SIA 125'!$N$23="GUH",Preisänderungsfaktoren!DR57,IF('SIA 125'!$N$23="TUH",Preisänderungsfaktoren!DR120,IF('SIA 125'!$N$23="TUT",Preisänderungsfaktoren!DR183)))</f>
        <v>0.75</v>
      </c>
      <c r="BI57" s="50">
        <f>IF('SIA 125'!$N$23="GUH",Preisänderungsfaktoren!DS57,IF('SIA 125'!$N$23="TUH",Preisänderungsfaktoren!DS120,IF('SIA 125'!$N$23="TUT",Preisänderungsfaktoren!DS183)))</f>
        <v>0</v>
      </c>
      <c r="BK57" s="1" t="s">
        <v>153</v>
      </c>
      <c r="BL57" s="50">
        <v>0</v>
      </c>
      <c r="BM57" s="50">
        <v>0</v>
      </c>
      <c r="BN57" s="50">
        <v>0</v>
      </c>
      <c r="BO57" s="50">
        <v>0</v>
      </c>
      <c r="BP57" s="50">
        <v>0</v>
      </c>
      <c r="BQ57" s="50">
        <v>0</v>
      </c>
      <c r="BR57" s="50">
        <v>0</v>
      </c>
      <c r="BS57" s="50">
        <v>0</v>
      </c>
      <c r="BT57" s="50">
        <v>0</v>
      </c>
      <c r="BU57" s="50">
        <v>0</v>
      </c>
      <c r="BV57" s="50">
        <v>0</v>
      </c>
      <c r="BW57" s="50">
        <v>0</v>
      </c>
      <c r="BX57" s="50">
        <v>0</v>
      </c>
      <c r="BY57" s="50">
        <v>0</v>
      </c>
      <c r="BZ57" s="50">
        <v>0</v>
      </c>
      <c r="CA57" s="50">
        <v>0</v>
      </c>
      <c r="CB57" s="50">
        <v>0</v>
      </c>
      <c r="CC57" s="50">
        <v>0</v>
      </c>
      <c r="CD57" s="50">
        <v>0</v>
      </c>
      <c r="CE57" s="50">
        <v>0</v>
      </c>
      <c r="CF57" s="50">
        <v>0</v>
      </c>
      <c r="CG57" s="50">
        <v>0</v>
      </c>
      <c r="CH57" s="50">
        <v>0</v>
      </c>
      <c r="CI57" s="50">
        <v>0</v>
      </c>
      <c r="CJ57" s="50">
        <v>0</v>
      </c>
      <c r="CK57" s="50">
        <v>0</v>
      </c>
      <c r="CL57" s="50">
        <v>0</v>
      </c>
      <c r="CM57" s="50">
        <v>0</v>
      </c>
      <c r="CN57" s="50">
        <v>0</v>
      </c>
      <c r="CO57" s="50">
        <v>0</v>
      </c>
      <c r="CP57" s="50">
        <v>0</v>
      </c>
      <c r="CQ57" s="50">
        <v>0</v>
      </c>
      <c r="CR57" s="50">
        <v>0</v>
      </c>
      <c r="CS57" s="50">
        <v>0</v>
      </c>
      <c r="CT57" s="50">
        <v>0</v>
      </c>
      <c r="CU57" s="50">
        <v>0</v>
      </c>
      <c r="CV57" s="50">
        <v>0</v>
      </c>
      <c r="CW57" s="50">
        <v>0</v>
      </c>
      <c r="CX57" s="50">
        <v>0</v>
      </c>
      <c r="CY57" s="50">
        <v>0</v>
      </c>
      <c r="CZ57" s="50">
        <v>0</v>
      </c>
      <c r="DA57" s="50">
        <v>0</v>
      </c>
      <c r="DB57" s="50">
        <v>0</v>
      </c>
      <c r="DC57" s="50">
        <v>0</v>
      </c>
      <c r="DD57" s="50">
        <v>0</v>
      </c>
      <c r="DE57" s="50">
        <v>0</v>
      </c>
      <c r="DF57" s="50">
        <v>0</v>
      </c>
      <c r="DG57" s="50">
        <v>0</v>
      </c>
      <c r="DH57" s="50">
        <v>0</v>
      </c>
      <c r="DI57" s="50">
        <v>0</v>
      </c>
      <c r="DJ57" s="50">
        <v>0</v>
      </c>
      <c r="DK57" s="50">
        <v>0</v>
      </c>
      <c r="DL57" s="50">
        <v>0</v>
      </c>
      <c r="DM57" s="50">
        <v>0</v>
      </c>
      <c r="DN57" s="50">
        <v>0</v>
      </c>
      <c r="DO57" s="50">
        <v>0</v>
      </c>
      <c r="DP57" s="50">
        <v>1.87</v>
      </c>
      <c r="DQ57" s="50">
        <v>1.79</v>
      </c>
      <c r="DR57" s="50">
        <v>0.75</v>
      </c>
      <c r="DS57" s="50"/>
    </row>
    <row r="58" spans="1:123" x14ac:dyDescent="0.35">
      <c r="A58" s="1" t="s">
        <v>154</v>
      </c>
      <c r="B58" s="50">
        <f>IF('SIA 125'!$N$23="GUH",Preisänderungsfaktoren!BL58,IF('SIA 125'!$N$23="TUH",Preisänderungsfaktoren!BL121,IF('SIA 125'!$N$23="TUT",Preisänderungsfaktoren!BL184)))</f>
        <v>0</v>
      </c>
      <c r="C58" s="50">
        <f>IF('SIA 125'!$N$23="GUH",Preisänderungsfaktoren!BM58,IF('SIA 125'!$N$23="TUH",Preisänderungsfaktoren!BM121,IF('SIA 125'!$N$23="TUT",Preisänderungsfaktoren!BM184)))</f>
        <v>0</v>
      </c>
      <c r="D58" s="50">
        <f>IF('SIA 125'!$N$23="GUH",Preisänderungsfaktoren!BN58,IF('SIA 125'!$N$23="TUH",Preisänderungsfaktoren!BN121,IF('SIA 125'!$N$23="TUT",Preisänderungsfaktoren!BN184)))</f>
        <v>0</v>
      </c>
      <c r="E58" s="50">
        <f>IF('SIA 125'!$N$23="GUH",Preisänderungsfaktoren!BO58,IF('SIA 125'!$N$23="TUH",Preisänderungsfaktoren!BO121,IF('SIA 125'!$N$23="TUT",Preisänderungsfaktoren!BO184)))</f>
        <v>0</v>
      </c>
      <c r="F58" s="50">
        <f>IF('SIA 125'!$N$23="GUH",Preisänderungsfaktoren!BP58,IF('SIA 125'!$N$23="TUH",Preisänderungsfaktoren!BP121,IF('SIA 125'!$N$23="TUT",Preisänderungsfaktoren!BP184)))</f>
        <v>0</v>
      </c>
      <c r="G58" s="50">
        <f>IF('SIA 125'!$N$23="GUH",Preisänderungsfaktoren!BQ58,IF('SIA 125'!$N$23="TUH",Preisänderungsfaktoren!BQ121,IF('SIA 125'!$N$23="TUT",Preisänderungsfaktoren!BQ184)))</f>
        <v>0</v>
      </c>
      <c r="H58" s="50">
        <f>IF('SIA 125'!$N$23="GUH",Preisänderungsfaktoren!BR58,IF('SIA 125'!$N$23="TUH",Preisänderungsfaktoren!BR121,IF('SIA 125'!$N$23="TUT",Preisänderungsfaktoren!BR184)))</f>
        <v>0</v>
      </c>
      <c r="I58" s="50">
        <f>IF('SIA 125'!$N$23="GUH",Preisänderungsfaktoren!BS58,IF('SIA 125'!$N$23="TUH",Preisänderungsfaktoren!BS121,IF('SIA 125'!$N$23="TUT",Preisänderungsfaktoren!BS184)))</f>
        <v>0</v>
      </c>
      <c r="J58" s="50">
        <f>IF('SIA 125'!$N$23="GUH",Preisänderungsfaktoren!BT58,IF('SIA 125'!$N$23="TUH",Preisänderungsfaktoren!BT121,IF('SIA 125'!$N$23="TUT",Preisänderungsfaktoren!BT184)))</f>
        <v>0</v>
      </c>
      <c r="K58" s="50">
        <f>IF('SIA 125'!$N$23="GUH",Preisänderungsfaktoren!BU58,IF('SIA 125'!$N$23="TUH",Preisänderungsfaktoren!BU121,IF('SIA 125'!$N$23="TUT",Preisänderungsfaktoren!BU184)))</f>
        <v>0</v>
      </c>
      <c r="L58" s="50">
        <f>IF('SIA 125'!$N$23="GUH",Preisänderungsfaktoren!BV58,IF('SIA 125'!$N$23="TUH",Preisänderungsfaktoren!BV121,IF('SIA 125'!$N$23="TUT",Preisänderungsfaktoren!BV184)))</f>
        <v>0</v>
      </c>
      <c r="M58" s="50">
        <f>IF('SIA 125'!$N$23="GUH",Preisänderungsfaktoren!BW58,IF('SIA 125'!$N$23="TUH",Preisänderungsfaktoren!BW121,IF('SIA 125'!$N$23="TUT",Preisänderungsfaktoren!BW184)))</f>
        <v>0</v>
      </c>
      <c r="N58" s="50">
        <f>IF('SIA 125'!$N$23="GUH",Preisänderungsfaktoren!BX58,IF('SIA 125'!$N$23="TUH",Preisänderungsfaktoren!BX121,IF('SIA 125'!$N$23="TUT",Preisänderungsfaktoren!BX184)))</f>
        <v>0</v>
      </c>
      <c r="O58" s="50">
        <f>IF('SIA 125'!$N$23="GUH",Preisänderungsfaktoren!BY58,IF('SIA 125'!$N$23="TUH",Preisänderungsfaktoren!BY121,IF('SIA 125'!$N$23="TUT",Preisänderungsfaktoren!BY184)))</f>
        <v>0</v>
      </c>
      <c r="P58" s="50">
        <f>IF('SIA 125'!$N$23="GUH",Preisänderungsfaktoren!BZ58,IF('SIA 125'!$N$23="TUH",Preisänderungsfaktoren!BZ121,IF('SIA 125'!$N$23="TUT",Preisänderungsfaktoren!BZ184)))</f>
        <v>0</v>
      </c>
      <c r="Q58" s="50">
        <f>IF('SIA 125'!$N$23="GUH",Preisänderungsfaktoren!CA58,IF('SIA 125'!$N$23="TUH",Preisänderungsfaktoren!CA121,IF('SIA 125'!$N$23="TUT",Preisänderungsfaktoren!CA184)))</f>
        <v>0</v>
      </c>
      <c r="R58" s="50">
        <f>IF('SIA 125'!$N$23="GUH",Preisänderungsfaktoren!CB58,IF('SIA 125'!$N$23="TUH",Preisänderungsfaktoren!CB121,IF('SIA 125'!$N$23="TUT",Preisänderungsfaktoren!CB184)))</f>
        <v>0</v>
      </c>
      <c r="S58" s="50">
        <f>IF('SIA 125'!$N$23="GUH",Preisänderungsfaktoren!CC58,IF('SIA 125'!$N$23="TUH",Preisänderungsfaktoren!CC121,IF('SIA 125'!$N$23="TUT",Preisänderungsfaktoren!CC184)))</f>
        <v>0</v>
      </c>
      <c r="T58" s="50">
        <f>IF('SIA 125'!$N$23="GUH",Preisänderungsfaktoren!CD58,IF('SIA 125'!$N$23="TUH",Preisänderungsfaktoren!CD121,IF('SIA 125'!$N$23="TUT",Preisänderungsfaktoren!CD184)))</f>
        <v>0</v>
      </c>
      <c r="U58" s="50">
        <f>IF('SIA 125'!$N$23="GUH",Preisänderungsfaktoren!CE58,IF('SIA 125'!$N$23="TUH",Preisänderungsfaktoren!CE121,IF('SIA 125'!$N$23="TUT",Preisänderungsfaktoren!CE184)))</f>
        <v>0</v>
      </c>
      <c r="V58" s="50">
        <f>IF('SIA 125'!$N$23="GUH",Preisänderungsfaktoren!CF58,IF('SIA 125'!$N$23="TUH",Preisänderungsfaktoren!CF121,IF('SIA 125'!$N$23="TUT",Preisänderungsfaktoren!CF184)))</f>
        <v>0</v>
      </c>
      <c r="W58" s="50">
        <f>IF('SIA 125'!$N$23="GUH",Preisänderungsfaktoren!CG58,IF('SIA 125'!$N$23="TUH",Preisänderungsfaktoren!CG121,IF('SIA 125'!$N$23="TUT",Preisänderungsfaktoren!CG184)))</f>
        <v>0</v>
      </c>
      <c r="X58" s="50">
        <f>IF('SIA 125'!$N$23="GUH",Preisänderungsfaktoren!CH58,IF('SIA 125'!$N$23="TUH",Preisänderungsfaktoren!CH121,IF('SIA 125'!$N$23="TUT",Preisänderungsfaktoren!CH184)))</f>
        <v>0</v>
      </c>
      <c r="Y58" s="50">
        <f>IF('SIA 125'!$N$23="GUH",Preisänderungsfaktoren!CI58,IF('SIA 125'!$N$23="TUH",Preisänderungsfaktoren!CI121,IF('SIA 125'!$N$23="TUT",Preisänderungsfaktoren!CI184)))</f>
        <v>0</v>
      </c>
      <c r="Z58" s="50">
        <f>IF('SIA 125'!$N$23="GUH",Preisänderungsfaktoren!CJ58,IF('SIA 125'!$N$23="TUH",Preisänderungsfaktoren!CJ121,IF('SIA 125'!$N$23="TUT",Preisänderungsfaktoren!CJ184)))</f>
        <v>0</v>
      </c>
      <c r="AA58" s="50">
        <f>IF('SIA 125'!$N$23="GUH",Preisänderungsfaktoren!CK58,IF('SIA 125'!$N$23="TUH",Preisänderungsfaktoren!CK121,IF('SIA 125'!$N$23="TUT",Preisänderungsfaktoren!CK184)))</f>
        <v>0</v>
      </c>
      <c r="AB58" s="50">
        <f>IF('SIA 125'!$N$23="GUH",Preisänderungsfaktoren!CL58,IF('SIA 125'!$N$23="TUH",Preisänderungsfaktoren!CL121,IF('SIA 125'!$N$23="TUT",Preisänderungsfaktoren!CL184)))</f>
        <v>0</v>
      </c>
      <c r="AC58" s="50">
        <f>IF('SIA 125'!$N$23="GUH",Preisänderungsfaktoren!CM58,IF('SIA 125'!$N$23="TUH",Preisänderungsfaktoren!CM121,IF('SIA 125'!$N$23="TUT",Preisänderungsfaktoren!CM184)))</f>
        <v>0</v>
      </c>
      <c r="AD58" s="50">
        <f>IF('SIA 125'!$N$23="GUH",Preisänderungsfaktoren!CN58,IF('SIA 125'!$N$23="TUH",Preisänderungsfaktoren!CN121,IF('SIA 125'!$N$23="TUT",Preisänderungsfaktoren!CN184)))</f>
        <v>0</v>
      </c>
      <c r="AE58" s="50">
        <f>IF('SIA 125'!$N$23="GUH",Preisänderungsfaktoren!CO58,IF('SIA 125'!$N$23="TUH",Preisänderungsfaktoren!CO121,IF('SIA 125'!$N$23="TUT",Preisänderungsfaktoren!CO184)))</f>
        <v>0</v>
      </c>
      <c r="AF58" s="50">
        <f>IF('SIA 125'!$N$23="GUH",Preisänderungsfaktoren!CP58,IF('SIA 125'!$N$23="TUH",Preisänderungsfaktoren!CP121,IF('SIA 125'!$N$23="TUT",Preisänderungsfaktoren!CP184)))</f>
        <v>0</v>
      </c>
      <c r="AG58" s="50">
        <f>IF('SIA 125'!$N$23="GUH",Preisänderungsfaktoren!CQ58,IF('SIA 125'!$N$23="TUH",Preisänderungsfaktoren!CQ121,IF('SIA 125'!$N$23="TUT",Preisänderungsfaktoren!CQ184)))</f>
        <v>0</v>
      </c>
      <c r="AH58" s="50">
        <f>IF('SIA 125'!$N$23="GUH",Preisänderungsfaktoren!CR58,IF('SIA 125'!$N$23="TUH",Preisänderungsfaktoren!CR121,IF('SIA 125'!$N$23="TUT",Preisänderungsfaktoren!CR184)))</f>
        <v>0</v>
      </c>
      <c r="AI58" s="50">
        <f>IF('SIA 125'!$N$23="GUH",Preisänderungsfaktoren!CS58,IF('SIA 125'!$N$23="TUH",Preisänderungsfaktoren!CS121,IF('SIA 125'!$N$23="TUT",Preisänderungsfaktoren!CS184)))</f>
        <v>0</v>
      </c>
      <c r="AJ58" s="50">
        <f>IF('SIA 125'!$N$23="GUH",Preisänderungsfaktoren!CT58,IF('SIA 125'!$N$23="TUH",Preisänderungsfaktoren!CT121,IF('SIA 125'!$N$23="TUT",Preisänderungsfaktoren!CT184)))</f>
        <v>0</v>
      </c>
      <c r="AK58" s="50">
        <f>IF('SIA 125'!$N$23="GUH",Preisänderungsfaktoren!CU58,IF('SIA 125'!$N$23="TUH",Preisänderungsfaktoren!CU121,IF('SIA 125'!$N$23="TUT",Preisänderungsfaktoren!CU184)))</f>
        <v>0</v>
      </c>
      <c r="AL58" s="50">
        <f>IF('SIA 125'!$N$23="GUH",Preisänderungsfaktoren!CV58,IF('SIA 125'!$N$23="TUH",Preisänderungsfaktoren!CV121,IF('SIA 125'!$N$23="TUT",Preisänderungsfaktoren!CV184)))</f>
        <v>0</v>
      </c>
      <c r="AM58" s="50">
        <f>IF('SIA 125'!$N$23="GUH",Preisänderungsfaktoren!CW58,IF('SIA 125'!$N$23="TUH",Preisänderungsfaktoren!CW121,IF('SIA 125'!$N$23="TUT",Preisänderungsfaktoren!CW184)))</f>
        <v>0</v>
      </c>
      <c r="AN58" s="50">
        <f>IF('SIA 125'!$N$23="GUH",Preisänderungsfaktoren!CX58,IF('SIA 125'!$N$23="TUH",Preisänderungsfaktoren!CX121,IF('SIA 125'!$N$23="TUT",Preisänderungsfaktoren!CX184)))</f>
        <v>0</v>
      </c>
      <c r="AO58" s="50">
        <f>IF('SIA 125'!$N$23="GUH",Preisänderungsfaktoren!CY58,IF('SIA 125'!$N$23="TUH",Preisänderungsfaktoren!CY121,IF('SIA 125'!$N$23="TUT",Preisänderungsfaktoren!CY184)))</f>
        <v>0</v>
      </c>
      <c r="AP58" s="50">
        <f>IF('SIA 125'!$N$23="GUH",Preisänderungsfaktoren!CZ58,IF('SIA 125'!$N$23="TUH",Preisänderungsfaktoren!CZ121,IF('SIA 125'!$N$23="TUT",Preisänderungsfaktoren!CZ184)))</f>
        <v>0</v>
      </c>
      <c r="AQ58" s="50">
        <f>IF('SIA 125'!$N$23="GUH",Preisänderungsfaktoren!DA58,IF('SIA 125'!$N$23="TUH",Preisänderungsfaktoren!DA121,IF('SIA 125'!$N$23="TUT",Preisänderungsfaktoren!DA184)))</f>
        <v>0</v>
      </c>
      <c r="AR58" s="50">
        <f>IF('SIA 125'!$N$23="GUH",Preisänderungsfaktoren!DB58,IF('SIA 125'!$N$23="TUH",Preisänderungsfaktoren!DB121,IF('SIA 125'!$N$23="TUT",Preisänderungsfaktoren!DB184)))</f>
        <v>0</v>
      </c>
      <c r="AS58" s="50">
        <f>IF('SIA 125'!$N$23="GUH",Preisänderungsfaktoren!DC58,IF('SIA 125'!$N$23="TUH",Preisänderungsfaktoren!DC121,IF('SIA 125'!$N$23="TUT",Preisänderungsfaktoren!DC184)))</f>
        <v>0</v>
      </c>
      <c r="AT58" s="50">
        <f>IF('SIA 125'!$N$23="GUH",Preisänderungsfaktoren!DD58,IF('SIA 125'!$N$23="TUH",Preisänderungsfaktoren!DD121,IF('SIA 125'!$N$23="TUT",Preisänderungsfaktoren!DD184)))</f>
        <v>0</v>
      </c>
      <c r="AU58" s="50">
        <f>IF('SIA 125'!$N$23="GUH",Preisänderungsfaktoren!DE58,IF('SIA 125'!$N$23="TUH",Preisänderungsfaktoren!DE121,IF('SIA 125'!$N$23="TUT",Preisänderungsfaktoren!DE184)))</f>
        <v>0</v>
      </c>
      <c r="AV58" s="50">
        <f>IF('SIA 125'!$N$23="GUH",Preisänderungsfaktoren!DF58,IF('SIA 125'!$N$23="TUH",Preisänderungsfaktoren!DF121,IF('SIA 125'!$N$23="TUT",Preisänderungsfaktoren!DF184)))</f>
        <v>0</v>
      </c>
      <c r="AW58" s="50">
        <f>IF('SIA 125'!$N$23="GUH",Preisänderungsfaktoren!DG58,IF('SIA 125'!$N$23="TUH",Preisänderungsfaktoren!DG121,IF('SIA 125'!$N$23="TUT",Preisänderungsfaktoren!DG184)))</f>
        <v>0</v>
      </c>
      <c r="AX58" s="50">
        <f>IF('SIA 125'!$N$23="GUH",Preisänderungsfaktoren!DH58,IF('SIA 125'!$N$23="TUH",Preisänderungsfaktoren!DH121,IF('SIA 125'!$N$23="TUT",Preisänderungsfaktoren!DH184)))</f>
        <v>0</v>
      </c>
      <c r="AY58" s="50">
        <f>IF('SIA 125'!$N$23="GUH",Preisänderungsfaktoren!DI58,IF('SIA 125'!$N$23="TUH",Preisänderungsfaktoren!DI121,IF('SIA 125'!$N$23="TUT",Preisänderungsfaktoren!DI184)))</f>
        <v>0</v>
      </c>
      <c r="AZ58" s="50">
        <f>IF('SIA 125'!$N$23="GUH",Preisänderungsfaktoren!DJ58,IF('SIA 125'!$N$23="TUH",Preisänderungsfaktoren!DJ121,IF('SIA 125'!$N$23="TUT",Preisänderungsfaktoren!DJ184)))</f>
        <v>0</v>
      </c>
      <c r="BA58" s="50">
        <f>IF('SIA 125'!$N$23="GUH",Preisänderungsfaktoren!DK58,IF('SIA 125'!$N$23="TUH",Preisänderungsfaktoren!DK121,IF('SIA 125'!$N$23="TUT",Preisänderungsfaktoren!DK184)))</f>
        <v>0</v>
      </c>
      <c r="BB58" s="50">
        <f>IF('SIA 125'!$N$23="GUH",Preisänderungsfaktoren!DL58,IF('SIA 125'!$N$23="TUH",Preisänderungsfaktoren!DL121,IF('SIA 125'!$N$23="TUT",Preisänderungsfaktoren!DL184)))</f>
        <v>0</v>
      </c>
      <c r="BC58" s="50">
        <f>IF('SIA 125'!$N$23="GUH",Preisänderungsfaktoren!DM58,IF('SIA 125'!$N$23="TUH",Preisänderungsfaktoren!DM121,IF('SIA 125'!$N$23="TUT",Preisänderungsfaktoren!DM184)))</f>
        <v>0</v>
      </c>
      <c r="BD58" s="50">
        <f>IF('SIA 125'!$N$23="GUH",Preisänderungsfaktoren!DN58,IF('SIA 125'!$N$23="TUH",Preisänderungsfaktoren!DN121,IF('SIA 125'!$N$23="TUT",Preisänderungsfaktoren!DN184)))</f>
        <v>0</v>
      </c>
      <c r="BE58" s="50">
        <f>IF('SIA 125'!$N$23="GUH",Preisänderungsfaktoren!DO58,IF('SIA 125'!$N$23="TUH",Preisänderungsfaktoren!DO121,IF('SIA 125'!$N$23="TUT",Preisänderungsfaktoren!DO184)))</f>
        <v>0</v>
      </c>
      <c r="BF58" s="50">
        <f>IF('SIA 125'!$N$23="GUH",Preisänderungsfaktoren!DP58,IF('SIA 125'!$N$23="TUH",Preisänderungsfaktoren!DP121,IF('SIA 125'!$N$23="TUT",Preisänderungsfaktoren!DP184)))</f>
        <v>1.31</v>
      </c>
      <c r="BG58" s="50">
        <f>IF('SIA 125'!$N$23="GUH",Preisänderungsfaktoren!DQ58,IF('SIA 125'!$N$23="TUH",Preisänderungsfaktoren!DQ121,IF('SIA 125'!$N$23="TUT",Preisänderungsfaktoren!DQ184)))</f>
        <v>1.23</v>
      </c>
      <c r="BH58" s="50">
        <f>IF('SIA 125'!$N$23="GUH",Preisänderungsfaktoren!DR58,IF('SIA 125'!$N$23="TUH",Preisänderungsfaktoren!DR121,IF('SIA 125'!$N$23="TUT",Preisänderungsfaktoren!DR184)))</f>
        <v>0.2</v>
      </c>
      <c r="BI58" s="50">
        <f>IF('SIA 125'!$N$23="GUH",Preisänderungsfaktoren!DS58,IF('SIA 125'!$N$23="TUH",Preisänderungsfaktoren!DS121,IF('SIA 125'!$N$23="TUT",Preisänderungsfaktoren!DS184)))</f>
        <v>0</v>
      </c>
      <c r="BK58" s="1" t="s">
        <v>154</v>
      </c>
      <c r="BL58" s="50">
        <v>0</v>
      </c>
      <c r="BM58" s="50">
        <v>0</v>
      </c>
      <c r="BN58" s="50">
        <v>0</v>
      </c>
      <c r="BO58" s="50">
        <v>0</v>
      </c>
      <c r="BP58" s="50">
        <v>0</v>
      </c>
      <c r="BQ58" s="50">
        <v>0</v>
      </c>
      <c r="BR58" s="50">
        <v>0</v>
      </c>
      <c r="BS58" s="50">
        <v>0</v>
      </c>
      <c r="BT58" s="50">
        <v>0</v>
      </c>
      <c r="BU58" s="50">
        <v>0</v>
      </c>
      <c r="BV58" s="50">
        <v>0</v>
      </c>
      <c r="BW58" s="50">
        <v>0</v>
      </c>
      <c r="BX58" s="50">
        <v>0</v>
      </c>
      <c r="BY58" s="50">
        <v>0</v>
      </c>
      <c r="BZ58" s="50">
        <v>0</v>
      </c>
      <c r="CA58" s="50">
        <v>0</v>
      </c>
      <c r="CB58" s="50">
        <v>0</v>
      </c>
      <c r="CC58" s="50">
        <v>0</v>
      </c>
      <c r="CD58" s="50">
        <v>0</v>
      </c>
      <c r="CE58" s="50">
        <v>0</v>
      </c>
      <c r="CF58" s="50">
        <v>0</v>
      </c>
      <c r="CG58" s="50">
        <v>0</v>
      </c>
      <c r="CH58" s="50">
        <v>0</v>
      </c>
      <c r="CI58" s="50">
        <v>0</v>
      </c>
      <c r="CJ58" s="50">
        <v>0</v>
      </c>
      <c r="CK58" s="50">
        <v>0</v>
      </c>
      <c r="CL58" s="50">
        <v>0</v>
      </c>
      <c r="CM58" s="50">
        <v>0</v>
      </c>
      <c r="CN58" s="50">
        <v>0</v>
      </c>
      <c r="CO58" s="50">
        <v>0</v>
      </c>
      <c r="CP58" s="50">
        <v>0</v>
      </c>
      <c r="CQ58" s="50">
        <v>0</v>
      </c>
      <c r="CR58" s="50">
        <v>0</v>
      </c>
      <c r="CS58" s="50">
        <v>0</v>
      </c>
      <c r="CT58" s="50">
        <v>0</v>
      </c>
      <c r="CU58" s="50">
        <v>0</v>
      </c>
      <c r="CV58" s="50">
        <v>0</v>
      </c>
      <c r="CW58" s="50">
        <v>0</v>
      </c>
      <c r="CX58" s="50">
        <v>0</v>
      </c>
      <c r="CY58" s="50">
        <v>0</v>
      </c>
      <c r="CZ58" s="50">
        <v>0</v>
      </c>
      <c r="DA58" s="50">
        <v>0</v>
      </c>
      <c r="DB58" s="50">
        <v>0</v>
      </c>
      <c r="DC58" s="50">
        <v>0</v>
      </c>
      <c r="DD58" s="50">
        <v>0</v>
      </c>
      <c r="DE58" s="50">
        <v>0</v>
      </c>
      <c r="DF58" s="50">
        <v>0</v>
      </c>
      <c r="DG58" s="50">
        <v>0</v>
      </c>
      <c r="DH58" s="50">
        <v>0</v>
      </c>
      <c r="DI58" s="50">
        <v>0</v>
      </c>
      <c r="DJ58" s="50">
        <v>0</v>
      </c>
      <c r="DK58" s="50">
        <v>0</v>
      </c>
      <c r="DL58" s="50">
        <v>0</v>
      </c>
      <c r="DM58" s="50">
        <v>0</v>
      </c>
      <c r="DN58" s="50">
        <v>0</v>
      </c>
      <c r="DO58" s="50">
        <v>0</v>
      </c>
      <c r="DP58" s="50">
        <v>1.31</v>
      </c>
      <c r="DQ58" s="50">
        <v>1.23</v>
      </c>
      <c r="DR58" s="50">
        <v>0.2</v>
      </c>
      <c r="DS58" s="50"/>
    </row>
    <row r="59" spans="1:123" x14ac:dyDescent="0.35">
      <c r="A59" s="1" t="s">
        <v>155</v>
      </c>
      <c r="B59" s="50">
        <f>IF('SIA 125'!$N$23="GUH",Preisänderungsfaktoren!BL59,IF('SIA 125'!$N$23="TUH",Preisänderungsfaktoren!BL122,IF('SIA 125'!$N$23="TUT",Preisänderungsfaktoren!BL185)))</f>
        <v>0</v>
      </c>
      <c r="C59" s="50">
        <f>IF('SIA 125'!$N$23="GUH",Preisänderungsfaktoren!BM59,IF('SIA 125'!$N$23="TUH",Preisänderungsfaktoren!BM122,IF('SIA 125'!$N$23="TUT",Preisänderungsfaktoren!BM185)))</f>
        <v>0</v>
      </c>
      <c r="D59" s="50">
        <f>IF('SIA 125'!$N$23="GUH",Preisänderungsfaktoren!BN59,IF('SIA 125'!$N$23="TUH",Preisänderungsfaktoren!BN122,IF('SIA 125'!$N$23="TUT",Preisänderungsfaktoren!BN185)))</f>
        <v>0</v>
      </c>
      <c r="E59" s="50">
        <f>IF('SIA 125'!$N$23="GUH",Preisänderungsfaktoren!BO59,IF('SIA 125'!$N$23="TUH",Preisänderungsfaktoren!BO122,IF('SIA 125'!$N$23="TUT",Preisänderungsfaktoren!BO185)))</f>
        <v>0</v>
      </c>
      <c r="F59" s="50">
        <f>IF('SIA 125'!$N$23="GUH",Preisänderungsfaktoren!BP59,IF('SIA 125'!$N$23="TUH",Preisänderungsfaktoren!BP122,IF('SIA 125'!$N$23="TUT",Preisänderungsfaktoren!BP185)))</f>
        <v>0</v>
      </c>
      <c r="G59" s="50">
        <f>IF('SIA 125'!$N$23="GUH",Preisänderungsfaktoren!BQ59,IF('SIA 125'!$N$23="TUH",Preisänderungsfaktoren!BQ122,IF('SIA 125'!$N$23="TUT",Preisänderungsfaktoren!BQ185)))</f>
        <v>0</v>
      </c>
      <c r="H59" s="50">
        <f>IF('SIA 125'!$N$23="GUH",Preisänderungsfaktoren!BR59,IF('SIA 125'!$N$23="TUH",Preisänderungsfaktoren!BR122,IF('SIA 125'!$N$23="TUT",Preisänderungsfaktoren!BR185)))</f>
        <v>0</v>
      </c>
      <c r="I59" s="50">
        <f>IF('SIA 125'!$N$23="GUH",Preisänderungsfaktoren!BS59,IF('SIA 125'!$N$23="TUH",Preisänderungsfaktoren!BS122,IF('SIA 125'!$N$23="TUT",Preisänderungsfaktoren!BS185)))</f>
        <v>0</v>
      </c>
      <c r="J59" s="50">
        <f>IF('SIA 125'!$N$23="GUH",Preisänderungsfaktoren!BT59,IF('SIA 125'!$N$23="TUH",Preisänderungsfaktoren!BT122,IF('SIA 125'!$N$23="TUT",Preisänderungsfaktoren!BT185)))</f>
        <v>0</v>
      </c>
      <c r="K59" s="50">
        <f>IF('SIA 125'!$N$23="GUH",Preisänderungsfaktoren!BU59,IF('SIA 125'!$N$23="TUH",Preisänderungsfaktoren!BU122,IF('SIA 125'!$N$23="TUT",Preisänderungsfaktoren!BU185)))</f>
        <v>0</v>
      </c>
      <c r="L59" s="50">
        <f>IF('SIA 125'!$N$23="GUH",Preisänderungsfaktoren!BV59,IF('SIA 125'!$N$23="TUH",Preisänderungsfaktoren!BV122,IF('SIA 125'!$N$23="TUT",Preisänderungsfaktoren!BV185)))</f>
        <v>0</v>
      </c>
      <c r="M59" s="50">
        <f>IF('SIA 125'!$N$23="GUH",Preisänderungsfaktoren!BW59,IF('SIA 125'!$N$23="TUH",Preisänderungsfaktoren!BW122,IF('SIA 125'!$N$23="TUT",Preisänderungsfaktoren!BW185)))</f>
        <v>0</v>
      </c>
      <c r="N59" s="50">
        <f>IF('SIA 125'!$N$23="GUH",Preisänderungsfaktoren!BX59,IF('SIA 125'!$N$23="TUH",Preisänderungsfaktoren!BX122,IF('SIA 125'!$N$23="TUT",Preisänderungsfaktoren!BX185)))</f>
        <v>0</v>
      </c>
      <c r="O59" s="50">
        <f>IF('SIA 125'!$N$23="GUH",Preisänderungsfaktoren!BY59,IF('SIA 125'!$N$23="TUH",Preisänderungsfaktoren!BY122,IF('SIA 125'!$N$23="TUT",Preisänderungsfaktoren!BY185)))</f>
        <v>0</v>
      </c>
      <c r="P59" s="50">
        <f>IF('SIA 125'!$N$23="GUH",Preisänderungsfaktoren!BZ59,IF('SIA 125'!$N$23="TUH",Preisänderungsfaktoren!BZ122,IF('SIA 125'!$N$23="TUT",Preisänderungsfaktoren!BZ185)))</f>
        <v>0</v>
      </c>
      <c r="Q59" s="50">
        <f>IF('SIA 125'!$N$23="GUH",Preisänderungsfaktoren!CA59,IF('SIA 125'!$N$23="TUH",Preisänderungsfaktoren!CA122,IF('SIA 125'!$N$23="TUT",Preisänderungsfaktoren!CA185)))</f>
        <v>0</v>
      </c>
      <c r="R59" s="50">
        <f>IF('SIA 125'!$N$23="GUH",Preisänderungsfaktoren!CB59,IF('SIA 125'!$N$23="TUH",Preisänderungsfaktoren!CB122,IF('SIA 125'!$N$23="TUT",Preisänderungsfaktoren!CB185)))</f>
        <v>0</v>
      </c>
      <c r="S59" s="50">
        <f>IF('SIA 125'!$N$23="GUH",Preisänderungsfaktoren!CC59,IF('SIA 125'!$N$23="TUH",Preisänderungsfaktoren!CC122,IF('SIA 125'!$N$23="TUT",Preisänderungsfaktoren!CC185)))</f>
        <v>0</v>
      </c>
      <c r="T59" s="50">
        <f>IF('SIA 125'!$N$23="GUH",Preisänderungsfaktoren!CD59,IF('SIA 125'!$N$23="TUH",Preisänderungsfaktoren!CD122,IF('SIA 125'!$N$23="TUT",Preisänderungsfaktoren!CD185)))</f>
        <v>0</v>
      </c>
      <c r="U59" s="50">
        <f>IF('SIA 125'!$N$23="GUH",Preisänderungsfaktoren!CE59,IF('SIA 125'!$N$23="TUH",Preisänderungsfaktoren!CE122,IF('SIA 125'!$N$23="TUT",Preisänderungsfaktoren!CE185)))</f>
        <v>0</v>
      </c>
      <c r="V59" s="50">
        <f>IF('SIA 125'!$N$23="GUH",Preisänderungsfaktoren!CF59,IF('SIA 125'!$N$23="TUH",Preisänderungsfaktoren!CF122,IF('SIA 125'!$N$23="TUT",Preisänderungsfaktoren!CF185)))</f>
        <v>0</v>
      </c>
      <c r="W59" s="50">
        <f>IF('SIA 125'!$N$23="GUH",Preisänderungsfaktoren!CG59,IF('SIA 125'!$N$23="TUH",Preisänderungsfaktoren!CG122,IF('SIA 125'!$N$23="TUT",Preisänderungsfaktoren!CG185)))</f>
        <v>0</v>
      </c>
      <c r="X59" s="50">
        <f>IF('SIA 125'!$N$23="GUH",Preisänderungsfaktoren!CH59,IF('SIA 125'!$N$23="TUH",Preisänderungsfaktoren!CH122,IF('SIA 125'!$N$23="TUT",Preisänderungsfaktoren!CH185)))</f>
        <v>0</v>
      </c>
      <c r="Y59" s="50">
        <f>IF('SIA 125'!$N$23="GUH",Preisänderungsfaktoren!CI59,IF('SIA 125'!$N$23="TUH",Preisänderungsfaktoren!CI122,IF('SIA 125'!$N$23="TUT",Preisänderungsfaktoren!CI185)))</f>
        <v>0</v>
      </c>
      <c r="Z59" s="50">
        <f>IF('SIA 125'!$N$23="GUH",Preisänderungsfaktoren!CJ59,IF('SIA 125'!$N$23="TUH",Preisänderungsfaktoren!CJ122,IF('SIA 125'!$N$23="TUT",Preisänderungsfaktoren!CJ185)))</f>
        <v>0</v>
      </c>
      <c r="AA59" s="50">
        <f>IF('SIA 125'!$N$23="GUH",Preisänderungsfaktoren!CK59,IF('SIA 125'!$N$23="TUH",Preisänderungsfaktoren!CK122,IF('SIA 125'!$N$23="TUT",Preisänderungsfaktoren!CK185)))</f>
        <v>0</v>
      </c>
      <c r="AB59" s="50">
        <f>IF('SIA 125'!$N$23="GUH",Preisänderungsfaktoren!CL59,IF('SIA 125'!$N$23="TUH",Preisänderungsfaktoren!CL122,IF('SIA 125'!$N$23="TUT",Preisänderungsfaktoren!CL185)))</f>
        <v>0</v>
      </c>
      <c r="AC59" s="50">
        <f>IF('SIA 125'!$N$23="GUH",Preisänderungsfaktoren!CM59,IF('SIA 125'!$N$23="TUH",Preisänderungsfaktoren!CM122,IF('SIA 125'!$N$23="TUT",Preisänderungsfaktoren!CM185)))</f>
        <v>0</v>
      </c>
      <c r="AD59" s="50">
        <f>IF('SIA 125'!$N$23="GUH",Preisänderungsfaktoren!CN59,IF('SIA 125'!$N$23="TUH",Preisänderungsfaktoren!CN122,IF('SIA 125'!$N$23="TUT",Preisänderungsfaktoren!CN185)))</f>
        <v>0</v>
      </c>
      <c r="AE59" s="50">
        <f>IF('SIA 125'!$N$23="GUH",Preisänderungsfaktoren!CO59,IF('SIA 125'!$N$23="TUH",Preisänderungsfaktoren!CO122,IF('SIA 125'!$N$23="TUT",Preisänderungsfaktoren!CO185)))</f>
        <v>0</v>
      </c>
      <c r="AF59" s="50">
        <f>IF('SIA 125'!$N$23="GUH",Preisänderungsfaktoren!CP59,IF('SIA 125'!$N$23="TUH",Preisänderungsfaktoren!CP122,IF('SIA 125'!$N$23="TUT",Preisänderungsfaktoren!CP185)))</f>
        <v>0</v>
      </c>
      <c r="AG59" s="50">
        <f>IF('SIA 125'!$N$23="GUH",Preisänderungsfaktoren!CQ59,IF('SIA 125'!$N$23="TUH",Preisänderungsfaktoren!CQ122,IF('SIA 125'!$N$23="TUT",Preisänderungsfaktoren!CQ185)))</f>
        <v>0</v>
      </c>
      <c r="AH59" s="50">
        <f>IF('SIA 125'!$N$23="GUH",Preisänderungsfaktoren!CR59,IF('SIA 125'!$N$23="TUH",Preisänderungsfaktoren!CR122,IF('SIA 125'!$N$23="TUT",Preisänderungsfaktoren!CR185)))</f>
        <v>0</v>
      </c>
      <c r="AI59" s="50">
        <f>IF('SIA 125'!$N$23="GUH",Preisänderungsfaktoren!CS59,IF('SIA 125'!$N$23="TUH",Preisänderungsfaktoren!CS122,IF('SIA 125'!$N$23="TUT",Preisänderungsfaktoren!CS185)))</f>
        <v>0</v>
      </c>
      <c r="AJ59" s="50">
        <f>IF('SIA 125'!$N$23="GUH",Preisänderungsfaktoren!CT59,IF('SIA 125'!$N$23="TUH",Preisänderungsfaktoren!CT122,IF('SIA 125'!$N$23="TUT",Preisänderungsfaktoren!CT185)))</f>
        <v>0</v>
      </c>
      <c r="AK59" s="50">
        <f>IF('SIA 125'!$N$23="GUH",Preisänderungsfaktoren!CU59,IF('SIA 125'!$N$23="TUH",Preisänderungsfaktoren!CU122,IF('SIA 125'!$N$23="TUT",Preisänderungsfaktoren!CU185)))</f>
        <v>0</v>
      </c>
      <c r="AL59" s="50">
        <f>IF('SIA 125'!$N$23="GUH",Preisänderungsfaktoren!CV59,IF('SIA 125'!$N$23="TUH",Preisänderungsfaktoren!CV122,IF('SIA 125'!$N$23="TUT",Preisänderungsfaktoren!CV185)))</f>
        <v>0</v>
      </c>
      <c r="AM59" s="50">
        <f>IF('SIA 125'!$N$23="GUH",Preisänderungsfaktoren!CW59,IF('SIA 125'!$N$23="TUH",Preisänderungsfaktoren!CW122,IF('SIA 125'!$N$23="TUT",Preisänderungsfaktoren!CW185)))</f>
        <v>0</v>
      </c>
      <c r="AN59" s="50">
        <f>IF('SIA 125'!$N$23="GUH",Preisänderungsfaktoren!CX59,IF('SIA 125'!$N$23="TUH",Preisänderungsfaktoren!CX122,IF('SIA 125'!$N$23="TUT",Preisänderungsfaktoren!CX185)))</f>
        <v>0</v>
      </c>
      <c r="AO59" s="50">
        <f>IF('SIA 125'!$N$23="GUH",Preisänderungsfaktoren!CY59,IF('SIA 125'!$N$23="TUH",Preisänderungsfaktoren!CY122,IF('SIA 125'!$N$23="TUT",Preisänderungsfaktoren!CY185)))</f>
        <v>0</v>
      </c>
      <c r="AP59" s="50">
        <f>IF('SIA 125'!$N$23="GUH",Preisänderungsfaktoren!CZ59,IF('SIA 125'!$N$23="TUH",Preisänderungsfaktoren!CZ122,IF('SIA 125'!$N$23="TUT",Preisänderungsfaktoren!CZ185)))</f>
        <v>0</v>
      </c>
      <c r="AQ59" s="50">
        <f>IF('SIA 125'!$N$23="GUH",Preisänderungsfaktoren!DA59,IF('SIA 125'!$N$23="TUH",Preisänderungsfaktoren!DA122,IF('SIA 125'!$N$23="TUT",Preisänderungsfaktoren!DA185)))</f>
        <v>0</v>
      </c>
      <c r="AR59" s="50">
        <f>IF('SIA 125'!$N$23="GUH",Preisänderungsfaktoren!DB59,IF('SIA 125'!$N$23="TUH",Preisänderungsfaktoren!DB122,IF('SIA 125'!$N$23="TUT",Preisänderungsfaktoren!DB185)))</f>
        <v>0</v>
      </c>
      <c r="AS59" s="50">
        <f>IF('SIA 125'!$N$23="GUH",Preisänderungsfaktoren!DC59,IF('SIA 125'!$N$23="TUH",Preisänderungsfaktoren!DC122,IF('SIA 125'!$N$23="TUT",Preisänderungsfaktoren!DC185)))</f>
        <v>0</v>
      </c>
      <c r="AT59" s="50">
        <f>IF('SIA 125'!$N$23="GUH",Preisänderungsfaktoren!DD59,IF('SIA 125'!$N$23="TUH",Preisänderungsfaktoren!DD122,IF('SIA 125'!$N$23="TUT",Preisänderungsfaktoren!DD185)))</f>
        <v>0</v>
      </c>
      <c r="AU59" s="50">
        <f>IF('SIA 125'!$N$23="GUH",Preisänderungsfaktoren!DE59,IF('SIA 125'!$N$23="TUH",Preisänderungsfaktoren!DE122,IF('SIA 125'!$N$23="TUT",Preisänderungsfaktoren!DE185)))</f>
        <v>0</v>
      </c>
      <c r="AV59" s="50">
        <f>IF('SIA 125'!$N$23="GUH",Preisänderungsfaktoren!DF59,IF('SIA 125'!$N$23="TUH",Preisänderungsfaktoren!DF122,IF('SIA 125'!$N$23="TUT",Preisänderungsfaktoren!DF185)))</f>
        <v>0</v>
      </c>
      <c r="AW59" s="50">
        <f>IF('SIA 125'!$N$23="GUH",Preisänderungsfaktoren!DG59,IF('SIA 125'!$N$23="TUH",Preisänderungsfaktoren!DG122,IF('SIA 125'!$N$23="TUT",Preisänderungsfaktoren!DG185)))</f>
        <v>0</v>
      </c>
      <c r="AX59" s="50">
        <f>IF('SIA 125'!$N$23="GUH",Preisänderungsfaktoren!DH59,IF('SIA 125'!$N$23="TUH",Preisänderungsfaktoren!DH122,IF('SIA 125'!$N$23="TUT",Preisänderungsfaktoren!DH185)))</f>
        <v>0</v>
      </c>
      <c r="AY59" s="50">
        <f>IF('SIA 125'!$N$23="GUH",Preisänderungsfaktoren!DI59,IF('SIA 125'!$N$23="TUH",Preisänderungsfaktoren!DI122,IF('SIA 125'!$N$23="TUT",Preisänderungsfaktoren!DI185)))</f>
        <v>0</v>
      </c>
      <c r="AZ59" s="50">
        <f>IF('SIA 125'!$N$23="GUH",Preisänderungsfaktoren!DJ59,IF('SIA 125'!$N$23="TUH",Preisänderungsfaktoren!DJ122,IF('SIA 125'!$N$23="TUT",Preisänderungsfaktoren!DJ185)))</f>
        <v>0</v>
      </c>
      <c r="BA59" s="50">
        <f>IF('SIA 125'!$N$23="GUH",Preisänderungsfaktoren!DK59,IF('SIA 125'!$N$23="TUH",Preisänderungsfaktoren!DK122,IF('SIA 125'!$N$23="TUT",Preisänderungsfaktoren!DK185)))</f>
        <v>0</v>
      </c>
      <c r="BB59" s="50">
        <f>IF('SIA 125'!$N$23="GUH",Preisänderungsfaktoren!DL59,IF('SIA 125'!$N$23="TUH",Preisänderungsfaktoren!DL122,IF('SIA 125'!$N$23="TUT",Preisänderungsfaktoren!DL185)))</f>
        <v>0</v>
      </c>
      <c r="BC59" s="50">
        <f>IF('SIA 125'!$N$23="GUH",Preisänderungsfaktoren!DM59,IF('SIA 125'!$N$23="TUH",Preisänderungsfaktoren!DM122,IF('SIA 125'!$N$23="TUT",Preisänderungsfaktoren!DM185)))</f>
        <v>0</v>
      </c>
      <c r="BD59" s="50">
        <f>IF('SIA 125'!$N$23="GUH",Preisänderungsfaktoren!DN59,IF('SIA 125'!$N$23="TUH",Preisänderungsfaktoren!DN122,IF('SIA 125'!$N$23="TUT",Preisänderungsfaktoren!DN185)))</f>
        <v>0</v>
      </c>
      <c r="BE59" s="50">
        <f>IF('SIA 125'!$N$23="GUH",Preisänderungsfaktoren!DO59,IF('SIA 125'!$N$23="TUH",Preisänderungsfaktoren!DO122,IF('SIA 125'!$N$23="TUT",Preisänderungsfaktoren!DO185)))</f>
        <v>0</v>
      </c>
      <c r="BF59" s="50">
        <f>IF('SIA 125'!$N$23="GUH",Preisänderungsfaktoren!DP59,IF('SIA 125'!$N$23="TUH",Preisänderungsfaktoren!DP122,IF('SIA 125'!$N$23="TUT",Preisänderungsfaktoren!DP185)))</f>
        <v>0</v>
      </c>
      <c r="BG59" s="50">
        <f>IF('SIA 125'!$N$23="GUH",Preisänderungsfaktoren!DQ59,IF('SIA 125'!$N$23="TUH",Preisänderungsfaktoren!DQ122,IF('SIA 125'!$N$23="TUT",Preisänderungsfaktoren!DQ185)))</f>
        <v>0</v>
      </c>
      <c r="BH59" s="50">
        <f>IF('SIA 125'!$N$23="GUH",Preisänderungsfaktoren!DR59,IF('SIA 125'!$N$23="TUH",Preisänderungsfaktoren!DR122,IF('SIA 125'!$N$23="TUT",Preisänderungsfaktoren!DR185)))</f>
        <v>0</v>
      </c>
      <c r="BI59" s="50">
        <f>IF('SIA 125'!$N$23="GUH",Preisänderungsfaktoren!DS59,IF('SIA 125'!$N$23="TUH",Preisänderungsfaktoren!DS122,IF('SIA 125'!$N$23="TUT",Preisänderungsfaktoren!DS185)))</f>
        <v>0</v>
      </c>
      <c r="BK59" s="1" t="s">
        <v>155</v>
      </c>
      <c r="BL59" s="50">
        <v>0</v>
      </c>
      <c r="BM59" s="50">
        <v>0</v>
      </c>
      <c r="BN59" s="50">
        <v>0</v>
      </c>
      <c r="BO59" s="50">
        <v>0</v>
      </c>
      <c r="BP59" s="50">
        <v>0</v>
      </c>
      <c r="BQ59" s="50">
        <v>0</v>
      </c>
      <c r="BR59" s="50">
        <v>0</v>
      </c>
      <c r="BS59" s="50">
        <v>0</v>
      </c>
      <c r="BT59" s="50">
        <v>0</v>
      </c>
      <c r="BU59" s="50">
        <v>0</v>
      </c>
      <c r="BV59" s="50">
        <v>0</v>
      </c>
      <c r="BW59" s="50">
        <v>0</v>
      </c>
      <c r="BX59" s="50">
        <v>0</v>
      </c>
      <c r="BY59" s="50">
        <v>0</v>
      </c>
      <c r="BZ59" s="50">
        <v>0</v>
      </c>
      <c r="CA59" s="50">
        <v>0</v>
      </c>
      <c r="CB59" s="50">
        <v>0</v>
      </c>
      <c r="CC59" s="50">
        <v>0</v>
      </c>
      <c r="CD59" s="50">
        <v>0</v>
      </c>
      <c r="CE59" s="50">
        <v>0</v>
      </c>
      <c r="CF59" s="50">
        <v>0</v>
      </c>
      <c r="CG59" s="50">
        <v>0</v>
      </c>
      <c r="CH59" s="50">
        <v>0</v>
      </c>
      <c r="CI59" s="50">
        <v>0</v>
      </c>
      <c r="CJ59" s="50">
        <v>0</v>
      </c>
      <c r="CK59" s="50">
        <v>0</v>
      </c>
      <c r="CL59" s="50">
        <v>0</v>
      </c>
      <c r="CM59" s="50">
        <v>0</v>
      </c>
      <c r="CN59" s="50">
        <v>0</v>
      </c>
      <c r="CO59" s="50">
        <v>0</v>
      </c>
      <c r="CP59" s="50">
        <v>0</v>
      </c>
      <c r="CQ59" s="50">
        <v>0</v>
      </c>
      <c r="CR59" s="50">
        <v>0</v>
      </c>
      <c r="CS59" s="50">
        <v>0</v>
      </c>
      <c r="CT59" s="50">
        <v>0</v>
      </c>
      <c r="CU59" s="50">
        <v>0</v>
      </c>
      <c r="CV59" s="50">
        <v>0</v>
      </c>
      <c r="CW59" s="50">
        <v>0</v>
      </c>
      <c r="CX59" s="50">
        <v>0</v>
      </c>
      <c r="CY59" s="50">
        <v>0</v>
      </c>
      <c r="CZ59" s="50">
        <v>0</v>
      </c>
      <c r="DA59" s="50">
        <v>0</v>
      </c>
      <c r="DB59" s="50">
        <v>0</v>
      </c>
      <c r="DC59" s="50">
        <v>0</v>
      </c>
      <c r="DD59" s="50">
        <v>0</v>
      </c>
      <c r="DE59" s="50">
        <v>0</v>
      </c>
      <c r="DF59" s="50">
        <v>0</v>
      </c>
      <c r="DG59" s="50">
        <v>0</v>
      </c>
      <c r="DH59" s="50">
        <v>0</v>
      </c>
      <c r="DI59" s="50">
        <v>0</v>
      </c>
      <c r="DJ59" s="50">
        <v>0</v>
      </c>
      <c r="DK59" s="50">
        <v>0</v>
      </c>
      <c r="DL59" s="50">
        <v>0</v>
      </c>
      <c r="DM59" s="50">
        <v>0</v>
      </c>
      <c r="DN59" s="50">
        <v>0</v>
      </c>
      <c r="DO59" s="50">
        <v>0</v>
      </c>
      <c r="DP59" s="50">
        <v>0</v>
      </c>
      <c r="DQ59" s="50">
        <v>0</v>
      </c>
      <c r="DR59" s="50">
        <v>0</v>
      </c>
      <c r="DS59" s="50"/>
    </row>
    <row r="60" spans="1:123" x14ac:dyDescent="0.35">
      <c r="A60" s="1" t="s">
        <v>156</v>
      </c>
      <c r="B60" s="50">
        <f>IF('SIA 125'!$N$23="GUH",Preisänderungsfaktoren!BL60,IF('SIA 125'!$N$23="TUH",Preisänderungsfaktoren!BL123,IF('SIA 125'!$N$23="TUT",Preisänderungsfaktoren!BL186)))</f>
        <v>0</v>
      </c>
      <c r="C60" s="50">
        <f>IF('SIA 125'!$N$23="GUH",Preisänderungsfaktoren!BM60,IF('SIA 125'!$N$23="TUH",Preisänderungsfaktoren!BM123,IF('SIA 125'!$N$23="TUT",Preisänderungsfaktoren!BM186)))</f>
        <v>0</v>
      </c>
      <c r="D60" s="50">
        <f>IF('SIA 125'!$N$23="GUH",Preisänderungsfaktoren!BN60,IF('SIA 125'!$N$23="TUH",Preisänderungsfaktoren!BN123,IF('SIA 125'!$N$23="TUT",Preisänderungsfaktoren!BN186)))</f>
        <v>0</v>
      </c>
      <c r="E60" s="50">
        <f>IF('SIA 125'!$N$23="GUH",Preisänderungsfaktoren!BO60,IF('SIA 125'!$N$23="TUH",Preisänderungsfaktoren!BO123,IF('SIA 125'!$N$23="TUT",Preisänderungsfaktoren!BO186)))</f>
        <v>0</v>
      </c>
      <c r="F60" s="50">
        <f>IF('SIA 125'!$N$23="GUH",Preisänderungsfaktoren!BP60,IF('SIA 125'!$N$23="TUH",Preisänderungsfaktoren!BP123,IF('SIA 125'!$N$23="TUT",Preisänderungsfaktoren!BP186)))</f>
        <v>0</v>
      </c>
      <c r="G60" s="50">
        <f>IF('SIA 125'!$N$23="GUH",Preisänderungsfaktoren!BQ60,IF('SIA 125'!$N$23="TUH",Preisänderungsfaktoren!BQ123,IF('SIA 125'!$N$23="TUT",Preisänderungsfaktoren!BQ186)))</f>
        <v>0</v>
      </c>
      <c r="H60" s="50">
        <f>IF('SIA 125'!$N$23="GUH",Preisänderungsfaktoren!BR60,IF('SIA 125'!$N$23="TUH",Preisänderungsfaktoren!BR123,IF('SIA 125'!$N$23="TUT",Preisänderungsfaktoren!BR186)))</f>
        <v>0</v>
      </c>
      <c r="I60" s="50">
        <f>IF('SIA 125'!$N$23="GUH",Preisänderungsfaktoren!BS60,IF('SIA 125'!$N$23="TUH",Preisänderungsfaktoren!BS123,IF('SIA 125'!$N$23="TUT",Preisänderungsfaktoren!BS186)))</f>
        <v>0</v>
      </c>
      <c r="J60" s="50">
        <f>IF('SIA 125'!$N$23="GUH",Preisänderungsfaktoren!BT60,IF('SIA 125'!$N$23="TUH",Preisänderungsfaktoren!BT123,IF('SIA 125'!$N$23="TUT",Preisänderungsfaktoren!BT186)))</f>
        <v>0</v>
      </c>
      <c r="K60" s="50">
        <f>IF('SIA 125'!$N$23="GUH",Preisänderungsfaktoren!BU60,IF('SIA 125'!$N$23="TUH",Preisänderungsfaktoren!BU123,IF('SIA 125'!$N$23="TUT",Preisänderungsfaktoren!BU186)))</f>
        <v>0</v>
      </c>
      <c r="L60" s="50">
        <f>IF('SIA 125'!$N$23="GUH",Preisänderungsfaktoren!BV60,IF('SIA 125'!$N$23="TUH",Preisänderungsfaktoren!BV123,IF('SIA 125'!$N$23="TUT",Preisänderungsfaktoren!BV186)))</f>
        <v>0</v>
      </c>
      <c r="M60" s="50">
        <f>IF('SIA 125'!$N$23="GUH",Preisänderungsfaktoren!BW60,IF('SIA 125'!$N$23="TUH",Preisänderungsfaktoren!BW123,IF('SIA 125'!$N$23="TUT",Preisänderungsfaktoren!BW186)))</f>
        <v>0</v>
      </c>
      <c r="N60" s="50">
        <f>IF('SIA 125'!$N$23="GUH",Preisänderungsfaktoren!BX60,IF('SIA 125'!$N$23="TUH",Preisänderungsfaktoren!BX123,IF('SIA 125'!$N$23="TUT",Preisänderungsfaktoren!BX186)))</f>
        <v>0</v>
      </c>
      <c r="O60" s="50">
        <f>IF('SIA 125'!$N$23="GUH",Preisänderungsfaktoren!BY60,IF('SIA 125'!$N$23="TUH",Preisänderungsfaktoren!BY123,IF('SIA 125'!$N$23="TUT",Preisänderungsfaktoren!BY186)))</f>
        <v>0</v>
      </c>
      <c r="P60" s="50">
        <f>IF('SIA 125'!$N$23="GUH",Preisänderungsfaktoren!BZ60,IF('SIA 125'!$N$23="TUH",Preisänderungsfaktoren!BZ123,IF('SIA 125'!$N$23="TUT",Preisänderungsfaktoren!BZ186)))</f>
        <v>0</v>
      </c>
      <c r="Q60" s="50">
        <f>IF('SIA 125'!$N$23="GUH",Preisänderungsfaktoren!CA60,IF('SIA 125'!$N$23="TUH",Preisänderungsfaktoren!CA123,IF('SIA 125'!$N$23="TUT",Preisänderungsfaktoren!CA186)))</f>
        <v>0</v>
      </c>
      <c r="R60" s="50">
        <f>IF('SIA 125'!$N$23="GUH",Preisänderungsfaktoren!CB60,IF('SIA 125'!$N$23="TUH",Preisänderungsfaktoren!CB123,IF('SIA 125'!$N$23="TUT",Preisänderungsfaktoren!CB186)))</f>
        <v>0</v>
      </c>
      <c r="S60" s="50">
        <f>IF('SIA 125'!$N$23="GUH",Preisänderungsfaktoren!CC60,IF('SIA 125'!$N$23="TUH",Preisänderungsfaktoren!CC123,IF('SIA 125'!$N$23="TUT",Preisänderungsfaktoren!CC186)))</f>
        <v>0</v>
      </c>
      <c r="T60" s="50">
        <f>IF('SIA 125'!$N$23="GUH",Preisänderungsfaktoren!CD60,IF('SIA 125'!$N$23="TUH",Preisänderungsfaktoren!CD123,IF('SIA 125'!$N$23="TUT",Preisänderungsfaktoren!CD186)))</f>
        <v>0</v>
      </c>
      <c r="U60" s="50">
        <f>IF('SIA 125'!$N$23="GUH",Preisänderungsfaktoren!CE60,IF('SIA 125'!$N$23="TUH",Preisänderungsfaktoren!CE123,IF('SIA 125'!$N$23="TUT",Preisänderungsfaktoren!CE186)))</f>
        <v>0</v>
      </c>
      <c r="V60" s="50">
        <f>IF('SIA 125'!$N$23="GUH",Preisänderungsfaktoren!CF60,IF('SIA 125'!$N$23="TUH",Preisänderungsfaktoren!CF123,IF('SIA 125'!$N$23="TUT",Preisänderungsfaktoren!CF186)))</f>
        <v>0</v>
      </c>
      <c r="W60" s="50">
        <f>IF('SIA 125'!$N$23="GUH",Preisänderungsfaktoren!CG60,IF('SIA 125'!$N$23="TUH",Preisänderungsfaktoren!CG123,IF('SIA 125'!$N$23="TUT",Preisänderungsfaktoren!CG186)))</f>
        <v>0</v>
      </c>
      <c r="X60" s="50">
        <f>IF('SIA 125'!$N$23="GUH",Preisänderungsfaktoren!CH60,IF('SIA 125'!$N$23="TUH",Preisänderungsfaktoren!CH123,IF('SIA 125'!$N$23="TUT",Preisänderungsfaktoren!CH186)))</f>
        <v>0</v>
      </c>
      <c r="Y60" s="50">
        <f>IF('SIA 125'!$N$23="GUH",Preisänderungsfaktoren!CI60,IF('SIA 125'!$N$23="TUH",Preisänderungsfaktoren!CI123,IF('SIA 125'!$N$23="TUT",Preisänderungsfaktoren!CI186)))</f>
        <v>0</v>
      </c>
      <c r="Z60" s="50">
        <f>IF('SIA 125'!$N$23="GUH",Preisänderungsfaktoren!CJ60,IF('SIA 125'!$N$23="TUH",Preisänderungsfaktoren!CJ123,IF('SIA 125'!$N$23="TUT",Preisänderungsfaktoren!CJ186)))</f>
        <v>0</v>
      </c>
      <c r="AA60" s="50">
        <f>IF('SIA 125'!$N$23="GUH",Preisänderungsfaktoren!CK60,IF('SIA 125'!$N$23="TUH",Preisänderungsfaktoren!CK123,IF('SIA 125'!$N$23="TUT",Preisänderungsfaktoren!CK186)))</f>
        <v>0</v>
      </c>
      <c r="AB60" s="50">
        <f>IF('SIA 125'!$N$23="GUH",Preisänderungsfaktoren!CL60,IF('SIA 125'!$N$23="TUH",Preisänderungsfaktoren!CL123,IF('SIA 125'!$N$23="TUT",Preisänderungsfaktoren!CL186)))</f>
        <v>0</v>
      </c>
      <c r="AC60" s="50">
        <f>IF('SIA 125'!$N$23="GUH",Preisänderungsfaktoren!CM60,IF('SIA 125'!$N$23="TUH",Preisänderungsfaktoren!CM123,IF('SIA 125'!$N$23="TUT",Preisänderungsfaktoren!CM186)))</f>
        <v>0</v>
      </c>
      <c r="AD60" s="50">
        <f>IF('SIA 125'!$N$23="GUH",Preisänderungsfaktoren!CN60,IF('SIA 125'!$N$23="TUH",Preisänderungsfaktoren!CN123,IF('SIA 125'!$N$23="TUT",Preisänderungsfaktoren!CN186)))</f>
        <v>0</v>
      </c>
      <c r="AE60" s="50">
        <f>IF('SIA 125'!$N$23="GUH",Preisänderungsfaktoren!CO60,IF('SIA 125'!$N$23="TUH",Preisänderungsfaktoren!CO123,IF('SIA 125'!$N$23="TUT",Preisänderungsfaktoren!CO186)))</f>
        <v>0</v>
      </c>
      <c r="AF60" s="50">
        <f>IF('SIA 125'!$N$23="GUH",Preisänderungsfaktoren!CP60,IF('SIA 125'!$N$23="TUH",Preisänderungsfaktoren!CP123,IF('SIA 125'!$N$23="TUT",Preisänderungsfaktoren!CP186)))</f>
        <v>0</v>
      </c>
      <c r="AG60" s="50">
        <f>IF('SIA 125'!$N$23="GUH",Preisänderungsfaktoren!CQ60,IF('SIA 125'!$N$23="TUH",Preisänderungsfaktoren!CQ123,IF('SIA 125'!$N$23="TUT",Preisänderungsfaktoren!CQ186)))</f>
        <v>0</v>
      </c>
      <c r="AH60" s="50">
        <f>IF('SIA 125'!$N$23="GUH",Preisänderungsfaktoren!CR60,IF('SIA 125'!$N$23="TUH",Preisänderungsfaktoren!CR123,IF('SIA 125'!$N$23="TUT",Preisänderungsfaktoren!CR186)))</f>
        <v>0</v>
      </c>
      <c r="AI60" s="50">
        <f>IF('SIA 125'!$N$23="GUH",Preisänderungsfaktoren!CS60,IF('SIA 125'!$N$23="TUH",Preisänderungsfaktoren!CS123,IF('SIA 125'!$N$23="TUT",Preisänderungsfaktoren!CS186)))</f>
        <v>0</v>
      </c>
      <c r="AJ60" s="50">
        <f>IF('SIA 125'!$N$23="GUH",Preisänderungsfaktoren!CT60,IF('SIA 125'!$N$23="TUH",Preisänderungsfaktoren!CT123,IF('SIA 125'!$N$23="TUT",Preisänderungsfaktoren!CT186)))</f>
        <v>0</v>
      </c>
      <c r="AK60" s="50">
        <f>IF('SIA 125'!$N$23="GUH",Preisänderungsfaktoren!CU60,IF('SIA 125'!$N$23="TUH",Preisänderungsfaktoren!CU123,IF('SIA 125'!$N$23="TUT",Preisänderungsfaktoren!CU186)))</f>
        <v>0</v>
      </c>
      <c r="AL60" s="50">
        <f>IF('SIA 125'!$N$23="GUH",Preisänderungsfaktoren!CV60,IF('SIA 125'!$N$23="TUH",Preisänderungsfaktoren!CV123,IF('SIA 125'!$N$23="TUT",Preisänderungsfaktoren!CV186)))</f>
        <v>0</v>
      </c>
      <c r="AM60" s="50">
        <f>IF('SIA 125'!$N$23="GUH",Preisänderungsfaktoren!CW60,IF('SIA 125'!$N$23="TUH",Preisänderungsfaktoren!CW123,IF('SIA 125'!$N$23="TUT",Preisänderungsfaktoren!CW186)))</f>
        <v>0</v>
      </c>
      <c r="AN60" s="50">
        <f>IF('SIA 125'!$N$23="GUH",Preisänderungsfaktoren!CX60,IF('SIA 125'!$N$23="TUH",Preisänderungsfaktoren!CX123,IF('SIA 125'!$N$23="TUT",Preisänderungsfaktoren!CX186)))</f>
        <v>0</v>
      </c>
      <c r="AO60" s="50">
        <f>IF('SIA 125'!$N$23="GUH",Preisänderungsfaktoren!CY60,IF('SIA 125'!$N$23="TUH",Preisänderungsfaktoren!CY123,IF('SIA 125'!$N$23="TUT",Preisänderungsfaktoren!CY186)))</f>
        <v>0</v>
      </c>
      <c r="AP60" s="50">
        <f>IF('SIA 125'!$N$23="GUH",Preisänderungsfaktoren!CZ60,IF('SIA 125'!$N$23="TUH",Preisänderungsfaktoren!CZ123,IF('SIA 125'!$N$23="TUT",Preisänderungsfaktoren!CZ186)))</f>
        <v>0</v>
      </c>
      <c r="AQ60" s="50">
        <f>IF('SIA 125'!$N$23="GUH",Preisänderungsfaktoren!DA60,IF('SIA 125'!$N$23="TUH",Preisänderungsfaktoren!DA123,IF('SIA 125'!$N$23="TUT",Preisänderungsfaktoren!DA186)))</f>
        <v>0</v>
      </c>
      <c r="AR60" s="50">
        <f>IF('SIA 125'!$N$23="GUH",Preisänderungsfaktoren!DB60,IF('SIA 125'!$N$23="TUH",Preisänderungsfaktoren!DB123,IF('SIA 125'!$N$23="TUT",Preisänderungsfaktoren!DB186)))</f>
        <v>0</v>
      </c>
      <c r="AS60" s="50">
        <f>IF('SIA 125'!$N$23="GUH",Preisänderungsfaktoren!DC60,IF('SIA 125'!$N$23="TUH",Preisänderungsfaktoren!DC123,IF('SIA 125'!$N$23="TUT",Preisänderungsfaktoren!DC186)))</f>
        <v>0</v>
      </c>
      <c r="AT60" s="50">
        <f>IF('SIA 125'!$N$23="GUH",Preisänderungsfaktoren!DD60,IF('SIA 125'!$N$23="TUH",Preisänderungsfaktoren!DD123,IF('SIA 125'!$N$23="TUT",Preisänderungsfaktoren!DD186)))</f>
        <v>0</v>
      </c>
      <c r="AU60" s="50">
        <f>IF('SIA 125'!$N$23="GUH",Preisänderungsfaktoren!DE60,IF('SIA 125'!$N$23="TUH",Preisänderungsfaktoren!DE123,IF('SIA 125'!$N$23="TUT",Preisänderungsfaktoren!DE186)))</f>
        <v>0</v>
      </c>
      <c r="AV60" s="50">
        <f>IF('SIA 125'!$N$23="GUH",Preisänderungsfaktoren!DF60,IF('SIA 125'!$N$23="TUH",Preisänderungsfaktoren!DF123,IF('SIA 125'!$N$23="TUT",Preisänderungsfaktoren!DF186)))</f>
        <v>0</v>
      </c>
      <c r="AW60" s="50">
        <f>IF('SIA 125'!$N$23="GUH",Preisänderungsfaktoren!DG60,IF('SIA 125'!$N$23="TUH",Preisänderungsfaktoren!DG123,IF('SIA 125'!$N$23="TUT",Preisänderungsfaktoren!DG186)))</f>
        <v>0</v>
      </c>
      <c r="AX60" s="50">
        <f>IF('SIA 125'!$N$23="GUH",Preisänderungsfaktoren!DH60,IF('SIA 125'!$N$23="TUH",Preisänderungsfaktoren!DH123,IF('SIA 125'!$N$23="TUT",Preisänderungsfaktoren!DH186)))</f>
        <v>0</v>
      </c>
      <c r="AY60" s="50">
        <f>IF('SIA 125'!$N$23="GUH",Preisänderungsfaktoren!DI60,IF('SIA 125'!$N$23="TUH",Preisänderungsfaktoren!DI123,IF('SIA 125'!$N$23="TUT",Preisänderungsfaktoren!DI186)))</f>
        <v>0</v>
      </c>
      <c r="AZ60" s="50">
        <f>IF('SIA 125'!$N$23="GUH",Preisänderungsfaktoren!DJ60,IF('SIA 125'!$N$23="TUH",Preisänderungsfaktoren!DJ123,IF('SIA 125'!$N$23="TUT",Preisänderungsfaktoren!DJ186)))</f>
        <v>0</v>
      </c>
      <c r="BA60" s="50">
        <f>IF('SIA 125'!$N$23="GUH",Preisänderungsfaktoren!DK60,IF('SIA 125'!$N$23="TUH",Preisänderungsfaktoren!DK123,IF('SIA 125'!$N$23="TUT",Preisänderungsfaktoren!DK186)))</f>
        <v>0</v>
      </c>
      <c r="BB60" s="50">
        <f>IF('SIA 125'!$N$23="GUH",Preisänderungsfaktoren!DL60,IF('SIA 125'!$N$23="TUH",Preisänderungsfaktoren!DL123,IF('SIA 125'!$N$23="TUT",Preisänderungsfaktoren!DL186)))</f>
        <v>0</v>
      </c>
      <c r="BC60" s="50">
        <f>IF('SIA 125'!$N$23="GUH",Preisänderungsfaktoren!DM60,IF('SIA 125'!$N$23="TUH",Preisänderungsfaktoren!DM123,IF('SIA 125'!$N$23="TUT",Preisänderungsfaktoren!DM186)))</f>
        <v>0</v>
      </c>
      <c r="BD60" s="50">
        <f>IF('SIA 125'!$N$23="GUH",Preisänderungsfaktoren!DN60,IF('SIA 125'!$N$23="TUH",Preisänderungsfaktoren!DN123,IF('SIA 125'!$N$23="TUT",Preisänderungsfaktoren!DN186)))</f>
        <v>0</v>
      </c>
      <c r="BE60" s="50">
        <f>IF('SIA 125'!$N$23="GUH",Preisänderungsfaktoren!DO60,IF('SIA 125'!$N$23="TUH",Preisänderungsfaktoren!DO123,IF('SIA 125'!$N$23="TUT",Preisänderungsfaktoren!DO186)))</f>
        <v>0</v>
      </c>
      <c r="BF60" s="50">
        <f>IF('SIA 125'!$N$23="GUH",Preisänderungsfaktoren!DP60,IF('SIA 125'!$N$23="TUH",Preisänderungsfaktoren!DP123,IF('SIA 125'!$N$23="TUT",Preisänderungsfaktoren!DP186)))</f>
        <v>0</v>
      </c>
      <c r="BG60" s="50">
        <f>IF('SIA 125'!$N$23="GUH",Preisänderungsfaktoren!DQ60,IF('SIA 125'!$N$23="TUH",Preisänderungsfaktoren!DQ123,IF('SIA 125'!$N$23="TUT",Preisänderungsfaktoren!DQ186)))</f>
        <v>0</v>
      </c>
      <c r="BH60" s="50">
        <f>IF('SIA 125'!$N$23="GUH",Preisänderungsfaktoren!DR60,IF('SIA 125'!$N$23="TUH",Preisänderungsfaktoren!DR123,IF('SIA 125'!$N$23="TUT",Preisänderungsfaktoren!DR186)))</f>
        <v>0</v>
      </c>
      <c r="BI60" s="50">
        <f>IF('SIA 125'!$N$23="GUH",Preisänderungsfaktoren!DS60,IF('SIA 125'!$N$23="TUH",Preisänderungsfaktoren!DS123,IF('SIA 125'!$N$23="TUT",Preisänderungsfaktoren!DS186)))</f>
        <v>0</v>
      </c>
      <c r="BK60" s="1" t="s">
        <v>156</v>
      </c>
      <c r="BL60" s="50"/>
      <c r="BM60" s="50"/>
      <c r="BN60" s="50"/>
      <c r="BO60" s="50"/>
      <c r="BP60" s="50"/>
      <c r="BQ60" s="50"/>
      <c r="BR60" s="50"/>
      <c r="BS60" s="50"/>
      <c r="BT60" s="50"/>
      <c r="BU60" s="50"/>
      <c r="BV60" s="50"/>
      <c r="BW60" s="50"/>
      <c r="BX60" s="50"/>
      <c r="BY60" s="50"/>
      <c r="BZ60" s="50"/>
      <c r="CA60" s="50"/>
      <c r="CB60" s="50"/>
      <c r="CC60" s="50"/>
      <c r="CD60" s="50"/>
      <c r="CE60" s="50"/>
      <c r="CF60" s="50"/>
      <c r="CG60" s="50"/>
      <c r="CH60" s="50"/>
      <c r="CI60" s="50"/>
      <c r="CJ60" s="50"/>
      <c r="CK60" s="50"/>
      <c r="CL60" s="50"/>
      <c r="CM60" s="50"/>
      <c r="CN60" s="50"/>
      <c r="CO60" s="50"/>
      <c r="CP60" s="50"/>
      <c r="CQ60" s="50"/>
      <c r="CR60" s="50"/>
      <c r="CS60" s="50"/>
      <c r="CT60" s="50"/>
      <c r="CU60" s="50"/>
      <c r="CV60" s="50"/>
      <c r="CW60" s="50"/>
      <c r="CX60" s="50"/>
      <c r="CY60" s="50"/>
      <c r="CZ60" s="50"/>
      <c r="DA60" s="50"/>
      <c r="DB60" s="50"/>
      <c r="DC60" s="50"/>
      <c r="DD60" s="50"/>
      <c r="DE60" s="50"/>
      <c r="DF60" s="50"/>
      <c r="DG60" s="50"/>
      <c r="DH60" s="50"/>
      <c r="DI60" s="50"/>
      <c r="DJ60" s="50"/>
      <c r="DK60" s="50"/>
      <c r="DL60" s="50"/>
      <c r="DM60" s="50"/>
      <c r="DN60" s="50"/>
      <c r="DO60" s="50"/>
      <c r="DP60" s="50"/>
      <c r="DQ60" s="50"/>
      <c r="DR60" s="50"/>
      <c r="DS60" s="50"/>
    </row>
    <row r="61" spans="1:123" x14ac:dyDescent="0.35">
      <c r="A61" s="1" t="s">
        <v>157</v>
      </c>
      <c r="B61" s="50">
        <f>IF('SIA 125'!$N$23="GUH",Preisänderungsfaktoren!BL61,IF('SIA 125'!$N$23="TUH",Preisänderungsfaktoren!BL124,IF('SIA 125'!$N$23="TUT",Preisänderungsfaktoren!BL187)))</f>
        <v>0</v>
      </c>
      <c r="C61" s="50">
        <f>IF('SIA 125'!$N$23="GUH",Preisänderungsfaktoren!BM61,IF('SIA 125'!$N$23="TUH",Preisänderungsfaktoren!BM124,IF('SIA 125'!$N$23="TUT",Preisänderungsfaktoren!BM187)))</f>
        <v>0</v>
      </c>
      <c r="D61" s="50">
        <f>IF('SIA 125'!$N$23="GUH",Preisänderungsfaktoren!BN61,IF('SIA 125'!$N$23="TUH",Preisänderungsfaktoren!BN124,IF('SIA 125'!$N$23="TUT",Preisänderungsfaktoren!BN187)))</f>
        <v>0</v>
      </c>
      <c r="E61" s="50">
        <f>IF('SIA 125'!$N$23="GUH",Preisänderungsfaktoren!BO61,IF('SIA 125'!$N$23="TUH",Preisänderungsfaktoren!BO124,IF('SIA 125'!$N$23="TUT",Preisänderungsfaktoren!BO187)))</f>
        <v>0</v>
      </c>
      <c r="F61" s="50">
        <f>IF('SIA 125'!$N$23="GUH",Preisänderungsfaktoren!BP61,IF('SIA 125'!$N$23="TUH",Preisänderungsfaktoren!BP124,IF('SIA 125'!$N$23="TUT",Preisänderungsfaktoren!BP187)))</f>
        <v>0</v>
      </c>
      <c r="G61" s="50">
        <f>IF('SIA 125'!$N$23="GUH",Preisänderungsfaktoren!BQ61,IF('SIA 125'!$N$23="TUH",Preisänderungsfaktoren!BQ124,IF('SIA 125'!$N$23="TUT",Preisänderungsfaktoren!BQ187)))</f>
        <v>0</v>
      </c>
      <c r="H61" s="50">
        <f>IF('SIA 125'!$N$23="GUH",Preisänderungsfaktoren!BR61,IF('SIA 125'!$N$23="TUH",Preisänderungsfaktoren!BR124,IF('SIA 125'!$N$23="TUT",Preisänderungsfaktoren!BR187)))</f>
        <v>0</v>
      </c>
      <c r="I61" s="50">
        <f>IF('SIA 125'!$N$23="GUH",Preisänderungsfaktoren!BS61,IF('SIA 125'!$N$23="TUH",Preisänderungsfaktoren!BS124,IF('SIA 125'!$N$23="TUT",Preisänderungsfaktoren!BS187)))</f>
        <v>0</v>
      </c>
      <c r="J61" s="50">
        <f>IF('SIA 125'!$N$23="GUH",Preisänderungsfaktoren!BT61,IF('SIA 125'!$N$23="TUH",Preisänderungsfaktoren!BT124,IF('SIA 125'!$N$23="TUT",Preisänderungsfaktoren!BT187)))</f>
        <v>0</v>
      </c>
      <c r="K61" s="50">
        <f>IF('SIA 125'!$N$23="GUH",Preisänderungsfaktoren!BU61,IF('SIA 125'!$N$23="TUH",Preisänderungsfaktoren!BU124,IF('SIA 125'!$N$23="TUT",Preisänderungsfaktoren!BU187)))</f>
        <v>0</v>
      </c>
      <c r="L61" s="50">
        <f>IF('SIA 125'!$N$23="GUH",Preisänderungsfaktoren!BV61,IF('SIA 125'!$N$23="TUH",Preisänderungsfaktoren!BV124,IF('SIA 125'!$N$23="TUT",Preisänderungsfaktoren!BV187)))</f>
        <v>0</v>
      </c>
      <c r="M61" s="50">
        <f>IF('SIA 125'!$N$23="GUH",Preisänderungsfaktoren!BW61,IF('SIA 125'!$N$23="TUH",Preisänderungsfaktoren!BW124,IF('SIA 125'!$N$23="TUT",Preisänderungsfaktoren!BW187)))</f>
        <v>0</v>
      </c>
      <c r="N61" s="50">
        <f>IF('SIA 125'!$N$23="GUH",Preisänderungsfaktoren!BX61,IF('SIA 125'!$N$23="TUH",Preisänderungsfaktoren!BX124,IF('SIA 125'!$N$23="TUT",Preisänderungsfaktoren!BX187)))</f>
        <v>0</v>
      </c>
      <c r="O61" s="50">
        <f>IF('SIA 125'!$N$23="GUH",Preisänderungsfaktoren!BY61,IF('SIA 125'!$N$23="TUH",Preisänderungsfaktoren!BY124,IF('SIA 125'!$N$23="TUT",Preisänderungsfaktoren!BY187)))</f>
        <v>0</v>
      </c>
      <c r="P61" s="50">
        <f>IF('SIA 125'!$N$23="GUH",Preisänderungsfaktoren!BZ61,IF('SIA 125'!$N$23="TUH",Preisänderungsfaktoren!BZ124,IF('SIA 125'!$N$23="TUT",Preisänderungsfaktoren!BZ187)))</f>
        <v>0</v>
      </c>
      <c r="Q61" s="50">
        <f>IF('SIA 125'!$N$23="GUH",Preisänderungsfaktoren!CA61,IF('SIA 125'!$N$23="TUH",Preisänderungsfaktoren!CA124,IF('SIA 125'!$N$23="TUT",Preisänderungsfaktoren!CA187)))</f>
        <v>0</v>
      </c>
      <c r="R61" s="50">
        <f>IF('SIA 125'!$N$23="GUH",Preisänderungsfaktoren!CB61,IF('SIA 125'!$N$23="TUH",Preisänderungsfaktoren!CB124,IF('SIA 125'!$N$23="TUT",Preisänderungsfaktoren!CB187)))</f>
        <v>0</v>
      </c>
      <c r="S61" s="50">
        <f>IF('SIA 125'!$N$23="GUH",Preisänderungsfaktoren!CC61,IF('SIA 125'!$N$23="TUH",Preisänderungsfaktoren!CC124,IF('SIA 125'!$N$23="TUT",Preisänderungsfaktoren!CC187)))</f>
        <v>0</v>
      </c>
      <c r="T61" s="50">
        <f>IF('SIA 125'!$N$23="GUH",Preisänderungsfaktoren!CD61,IF('SIA 125'!$N$23="TUH",Preisänderungsfaktoren!CD124,IF('SIA 125'!$N$23="TUT",Preisänderungsfaktoren!CD187)))</f>
        <v>0</v>
      </c>
      <c r="U61" s="50">
        <f>IF('SIA 125'!$N$23="GUH",Preisänderungsfaktoren!CE61,IF('SIA 125'!$N$23="TUH",Preisänderungsfaktoren!CE124,IF('SIA 125'!$N$23="TUT",Preisänderungsfaktoren!CE187)))</f>
        <v>0</v>
      </c>
      <c r="V61" s="50">
        <f>IF('SIA 125'!$N$23="GUH",Preisänderungsfaktoren!CF61,IF('SIA 125'!$N$23="TUH",Preisänderungsfaktoren!CF124,IF('SIA 125'!$N$23="TUT",Preisänderungsfaktoren!CF187)))</f>
        <v>0</v>
      </c>
      <c r="W61" s="50">
        <f>IF('SIA 125'!$N$23="GUH",Preisänderungsfaktoren!CG61,IF('SIA 125'!$N$23="TUH",Preisänderungsfaktoren!CG124,IF('SIA 125'!$N$23="TUT",Preisänderungsfaktoren!CG187)))</f>
        <v>0</v>
      </c>
      <c r="X61" s="50">
        <f>IF('SIA 125'!$N$23="GUH",Preisänderungsfaktoren!CH61,IF('SIA 125'!$N$23="TUH",Preisänderungsfaktoren!CH124,IF('SIA 125'!$N$23="TUT",Preisänderungsfaktoren!CH187)))</f>
        <v>0</v>
      </c>
      <c r="Y61" s="50">
        <f>IF('SIA 125'!$N$23="GUH",Preisänderungsfaktoren!CI61,IF('SIA 125'!$N$23="TUH",Preisänderungsfaktoren!CI124,IF('SIA 125'!$N$23="TUT",Preisänderungsfaktoren!CI187)))</f>
        <v>0</v>
      </c>
      <c r="Z61" s="50">
        <f>IF('SIA 125'!$N$23="GUH",Preisänderungsfaktoren!CJ61,IF('SIA 125'!$N$23="TUH",Preisänderungsfaktoren!CJ124,IF('SIA 125'!$N$23="TUT",Preisänderungsfaktoren!CJ187)))</f>
        <v>0</v>
      </c>
      <c r="AA61" s="50">
        <f>IF('SIA 125'!$N$23="GUH",Preisänderungsfaktoren!CK61,IF('SIA 125'!$N$23="TUH",Preisänderungsfaktoren!CK124,IF('SIA 125'!$N$23="TUT",Preisänderungsfaktoren!CK187)))</f>
        <v>0</v>
      </c>
      <c r="AB61" s="50">
        <f>IF('SIA 125'!$N$23="GUH",Preisänderungsfaktoren!CL61,IF('SIA 125'!$N$23="TUH",Preisänderungsfaktoren!CL124,IF('SIA 125'!$N$23="TUT",Preisänderungsfaktoren!CL187)))</f>
        <v>0</v>
      </c>
      <c r="AC61" s="50">
        <f>IF('SIA 125'!$N$23="GUH",Preisänderungsfaktoren!CM61,IF('SIA 125'!$N$23="TUH",Preisänderungsfaktoren!CM124,IF('SIA 125'!$N$23="TUT",Preisänderungsfaktoren!CM187)))</f>
        <v>0</v>
      </c>
      <c r="AD61" s="50">
        <f>IF('SIA 125'!$N$23="GUH",Preisänderungsfaktoren!CN61,IF('SIA 125'!$N$23="TUH",Preisänderungsfaktoren!CN124,IF('SIA 125'!$N$23="TUT",Preisänderungsfaktoren!CN187)))</f>
        <v>0</v>
      </c>
      <c r="AE61" s="50">
        <f>IF('SIA 125'!$N$23="GUH",Preisänderungsfaktoren!CO61,IF('SIA 125'!$N$23="TUH",Preisänderungsfaktoren!CO124,IF('SIA 125'!$N$23="TUT",Preisänderungsfaktoren!CO187)))</f>
        <v>0</v>
      </c>
      <c r="AF61" s="50">
        <f>IF('SIA 125'!$N$23="GUH",Preisänderungsfaktoren!CP61,IF('SIA 125'!$N$23="TUH",Preisänderungsfaktoren!CP124,IF('SIA 125'!$N$23="TUT",Preisänderungsfaktoren!CP187)))</f>
        <v>0</v>
      </c>
      <c r="AG61" s="50">
        <f>IF('SIA 125'!$N$23="GUH",Preisänderungsfaktoren!CQ61,IF('SIA 125'!$N$23="TUH",Preisänderungsfaktoren!CQ124,IF('SIA 125'!$N$23="TUT",Preisänderungsfaktoren!CQ187)))</f>
        <v>0</v>
      </c>
      <c r="AH61" s="50">
        <f>IF('SIA 125'!$N$23="GUH",Preisänderungsfaktoren!CR61,IF('SIA 125'!$N$23="TUH",Preisänderungsfaktoren!CR124,IF('SIA 125'!$N$23="TUT",Preisänderungsfaktoren!CR187)))</f>
        <v>0</v>
      </c>
      <c r="AI61" s="50">
        <f>IF('SIA 125'!$N$23="GUH",Preisänderungsfaktoren!CS61,IF('SIA 125'!$N$23="TUH",Preisänderungsfaktoren!CS124,IF('SIA 125'!$N$23="TUT",Preisänderungsfaktoren!CS187)))</f>
        <v>0</v>
      </c>
      <c r="AJ61" s="50">
        <f>IF('SIA 125'!$N$23="GUH",Preisänderungsfaktoren!CT61,IF('SIA 125'!$N$23="TUH",Preisänderungsfaktoren!CT124,IF('SIA 125'!$N$23="TUT",Preisänderungsfaktoren!CT187)))</f>
        <v>0</v>
      </c>
      <c r="AK61" s="50">
        <f>IF('SIA 125'!$N$23="GUH",Preisänderungsfaktoren!CU61,IF('SIA 125'!$N$23="TUH",Preisänderungsfaktoren!CU124,IF('SIA 125'!$N$23="TUT",Preisänderungsfaktoren!CU187)))</f>
        <v>0</v>
      </c>
      <c r="AL61" s="50">
        <f>IF('SIA 125'!$N$23="GUH",Preisänderungsfaktoren!CV61,IF('SIA 125'!$N$23="TUH",Preisänderungsfaktoren!CV124,IF('SIA 125'!$N$23="TUT",Preisänderungsfaktoren!CV187)))</f>
        <v>0</v>
      </c>
      <c r="AM61" s="50">
        <f>IF('SIA 125'!$N$23="GUH",Preisänderungsfaktoren!CW61,IF('SIA 125'!$N$23="TUH",Preisänderungsfaktoren!CW124,IF('SIA 125'!$N$23="TUT",Preisänderungsfaktoren!CW187)))</f>
        <v>0</v>
      </c>
      <c r="AN61" s="50">
        <f>IF('SIA 125'!$N$23="GUH",Preisänderungsfaktoren!CX61,IF('SIA 125'!$N$23="TUH",Preisänderungsfaktoren!CX124,IF('SIA 125'!$N$23="TUT",Preisänderungsfaktoren!CX187)))</f>
        <v>0</v>
      </c>
      <c r="AO61" s="50">
        <f>IF('SIA 125'!$N$23="GUH",Preisänderungsfaktoren!CY61,IF('SIA 125'!$N$23="TUH",Preisänderungsfaktoren!CY124,IF('SIA 125'!$N$23="TUT",Preisänderungsfaktoren!CY187)))</f>
        <v>0</v>
      </c>
      <c r="AP61" s="50">
        <f>IF('SIA 125'!$N$23="GUH",Preisänderungsfaktoren!CZ61,IF('SIA 125'!$N$23="TUH",Preisänderungsfaktoren!CZ124,IF('SIA 125'!$N$23="TUT",Preisänderungsfaktoren!CZ187)))</f>
        <v>0</v>
      </c>
      <c r="AQ61" s="50">
        <f>IF('SIA 125'!$N$23="GUH",Preisänderungsfaktoren!DA61,IF('SIA 125'!$N$23="TUH",Preisänderungsfaktoren!DA124,IF('SIA 125'!$N$23="TUT",Preisänderungsfaktoren!DA187)))</f>
        <v>0</v>
      </c>
      <c r="AR61" s="50">
        <f>IF('SIA 125'!$N$23="GUH",Preisänderungsfaktoren!DB61,IF('SIA 125'!$N$23="TUH",Preisänderungsfaktoren!DB124,IF('SIA 125'!$N$23="TUT",Preisänderungsfaktoren!DB187)))</f>
        <v>0</v>
      </c>
      <c r="AS61" s="50">
        <f>IF('SIA 125'!$N$23="GUH",Preisänderungsfaktoren!DC61,IF('SIA 125'!$N$23="TUH",Preisänderungsfaktoren!DC124,IF('SIA 125'!$N$23="TUT",Preisänderungsfaktoren!DC187)))</f>
        <v>0</v>
      </c>
      <c r="AT61" s="50">
        <f>IF('SIA 125'!$N$23="GUH",Preisänderungsfaktoren!DD61,IF('SIA 125'!$N$23="TUH",Preisänderungsfaktoren!DD124,IF('SIA 125'!$N$23="TUT",Preisänderungsfaktoren!DD187)))</f>
        <v>0</v>
      </c>
      <c r="AU61" s="50">
        <f>IF('SIA 125'!$N$23="GUH",Preisänderungsfaktoren!DE61,IF('SIA 125'!$N$23="TUH",Preisänderungsfaktoren!DE124,IF('SIA 125'!$N$23="TUT",Preisänderungsfaktoren!DE187)))</f>
        <v>0</v>
      </c>
      <c r="AV61" s="50">
        <f>IF('SIA 125'!$N$23="GUH",Preisänderungsfaktoren!DF61,IF('SIA 125'!$N$23="TUH",Preisänderungsfaktoren!DF124,IF('SIA 125'!$N$23="TUT",Preisänderungsfaktoren!DF187)))</f>
        <v>0</v>
      </c>
      <c r="AW61" s="50">
        <f>IF('SIA 125'!$N$23="GUH",Preisänderungsfaktoren!DG61,IF('SIA 125'!$N$23="TUH",Preisänderungsfaktoren!DG124,IF('SIA 125'!$N$23="TUT",Preisänderungsfaktoren!DG187)))</f>
        <v>0</v>
      </c>
      <c r="AX61" s="50">
        <f>IF('SIA 125'!$N$23="GUH",Preisänderungsfaktoren!DH61,IF('SIA 125'!$N$23="TUH",Preisänderungsfaktoren!DH124,IF('SIA 125'!$N$23="TUT",Preisänderungsfaktoren!DH187)))</f>
        <v>0</v>
      </c>
      <c r="AY61" s="50">
        <f>IF('SIA 125'!$N$23="GUH",Preisänderungsfaktoren!DI61,IF('SIA 125'!$N$23="TUH",Preisänderungsfaktoren!DI124,IF('SIA 125'!$N$23="TUT",Preisänderungsfaktoren!DI187)))</f>
        <v>0</v>
      </c>
      <c r="AZ61" s="50">
        <f>IF('SIA 125'!$N$23="GUH",Preisänderungsfaktoren!DJ61,IF('SIA 125'!$N$23="TUH",Preisänderungsfaktoren!DJ124,IF('SIA 125'!$N$23="TUT",Preisänderungsfaktoren!DJ187)))</f>
        <v>0</v>
      </c>
      <c r="BA61" s="50">
        <f>IF('SIA 125'!$N$23="GUH",Preisänderungsfaktoren!DK61,IF('SIA 125'!$N$23="TUH",Preisänderungsfaktoren!DK124,IF('SIA 125'!$N$23="TUT",Preisänderungsfaktoren!DK187)))</f>
        <v>0</v>
      </c>
      <c r="BB61" s="50">
        <f>IF('SIA 125'!$N$23="GUH",Preisänderungsfaktoren!DL61,IF('SIA 125'!$N$23="TUH",Preisänderungsfaktoren!DL124,IF('SIA 125'!$N$23="TUT",Preisänderungsfaktoren!DL187)))</f>
        <v>0</v>
      </c>
      <c r="BC61" s="50">
        <f>IF('SIA 125'!$N$23="GUH",Preisänderungsfaktoren!DM61,IF('SIA 125'!$N$23="TUH",Preisänderungsfaktoren!DM124,IF('SIA 125'!$N$23="TUT",Preisänderungsfaktoren!DM187)))</f>
        <v>0</v>
      </c>
      <c r="BD61" s="50">
        <f>IF('SIA 125'!$N$23="GUH",Preisänderungsfaktoren!DN61,IF('SIA 125'!$N$23="TUH",Preisänderungsfaktoren!DN124,IF('SIA 125'!$N$23="TUT",Preisänderungsfaktoren!DN187)))</f>
        <v>0</v>
      </c>
      <c r="BE61" s="50">
        <f>IF('SIA 125'!$N$23="GUH",Preisänderungsfaktoren!DO61,IF('SIA 125'!$N$23="TUH",Preisänderungsfaktoren!DO124,IF('SIA 125'!$N$23="TUT",Preisänderungsfaktoren!DO187)))</f>
        <v>0</v>
      </c>
      <c r="BF61" s="50">
        <f>IF('SIA 125'!$N$23="GUH",Preisänderungsfaktoren!DP61,IF('SIA 125'!$N$23="TUH",Preisänderungsfaktoren!DP124,IF('SIA 125'!$N$23="TUT",Preisänderungsfaktoren!DP187)))</f>
        <v>0</v>
      </c>
      <c r="BG61" s="50">
        <f>IF('SIA 125'!$N$23="GUH",Preisänderungsfaktoren!DQ61,IF('SIA 125'!$N$23="TUH",Preisänderungsfaktoren!DQ124,IF('SIA 125'!$N$23="TUT",Preisänderungsfaktoren!DQ187)))</f>
        <v>0</v>
      </c>
      <c r="BH61" s="50">
        <f>IF('SIA 125'!$N$23="GUH",Preisänderungsfaktoren!DR61,IF('SIA 125'!$N$23="TUH",Preisänderungsfaktoren!DR124,IF('SIA 125'!$N$23="TUT",Preisänderungsfaktoren!DR187)))</f>
        <v>0</v>
      </c>
      <c r="BI61" s="50">
        <f>IF('SIA 125'!$N$23="GUH",Preisänderungsfaktoren!DS61,IF('SIA 125'!$N$23="TUH",Preisänderungsfaktoren!DS124,IF('SIA 125'!$N$23="TUT",Preisänderungsfaktoren!DS187)))</f>
        <v>0</v>
      </c>
      <c r="BK61" s="1" t="s">
        <v>157</v>
      </c>
      <c r="BL61" s="50"/>
      <c r="BM61" s="50"/>
      <c r="BN61" s="50"/>
      <c r="BO61" s="50"/>
      <c r="BP61" s="50"/>
      <c r="BQ61" s="50"/>
      <c r="BR61" s="50"/>
      <c r="BS61" s="50"/>
      <c r="BT61" s="50"/>
      <c r="BU61" s="50"/>
      <c r="BV61" s="50"/>
      <c r="BW61" s="50"/>
      <c r="BX61" s="50"/>
      <c r="BY61" s="50"/>
      <c r="BZ61" s="50"/>
      <c r="CA61" s="50"/>
      <c r="CB61" s="50"/>
      <c r="CC61" s="50"/>
      <c r="CD61" s="50"/>
      <c r="CE61" s="50"/>
      <c r="CF61" s="50"/>
      <c r="CG61" s="50"/>
      <c r="CH61" s="50"/>
      <c r="CI61" s="50"/>
      <c r="CJ61" s="50"/>
      <c r="CK61" s="50"/>
      <c r="CL61" s="50"/>
      <c r="CM61" s="50"/>
      <c r="CN61" s="50"/>
      <c r="CO61" s="50"/>
      <c r="CP61" s="50"/>
      <c r="CQ61" s="50"/>
      <c r="CR61" s="50"/>
      <c r="CS61" s="50"/>
      <c r="CT61" s="50"/>
      <c r="CU61" s="50"/>
      <c r="CV61" s="50"/>
      <c r="CW61" s="50"/>
      <c r="CX61" s="50"/>
      <c r="CY61" s="50"/>
      <c r="CZ61" s="50"/>
      <c r="DA61" s="50"/>
      <c r="DB61" s="50"/>
      <c r="DC61" s="50"/>
      <c r="DD61" s="50"/>
      <c r="DE61" s="50"/>
      <c r="DF61" s="50"/>
      <c r="DG61" s="50"/>
      <c r="DH61" s="50"/>
      <c r="DI61" s="50"/>
      <c r="DJ61" s="50"/>
      <c r="DK61" s="50"/>
      <c r="DL61" s="50"/>
      <c r="DM61" s="50"/>
      <c r="DN61" s="50"/>
      <c r="DO61" s="50"/>
      <c r="DP61" s="50"/>
      <c r="DQ61" s="50"/>
      <c r="DR61" s="50"/>
      <c r="DS61" s="50"/>
    </row>
    <row r="62" spans="1:123" x14ac:dyDescent="0.35">
      <c r="A62" s="1" t="s">
        <v>158</v>
      </c>
      <c r="B62" s="50">
        <f>IF('SIA 125'!$N$23="GUH",Preisänderungsfaktoren!BL62,IF('SIA 125'!$N$23="TUH",Preisänderungsfaktoren!BL125,IF('SIA 125'!$N$23="TUT",Preisänderungsfaktoren!BL188)))</f>
        <v>0</v>
      </c>
      <c r="C62" s="50">
        <f>IF('SIA 125'!$N$23="GUH",Preisänderungsfaktoren!BM62,IF('SIA 125'!$N$23="TUH",Preisänderungsfaktoren!BM125,IF('SIA 125'!$N$23="TUT",Preisänderungsfaktoren!BM188)))</f>
        <v>0</v>
      </c>
      <c r="D62" s="50">
        <f>IF('SIA 125'!$N$23="GUH",Preisänderungsfaktoren!BN62,IF('SIA 125'!$N$23="TUH",Preisänderungsfaktoren!BN125,IF('SIA 125'!$N$23="TUT",Preisänderungsfaktoren!BN188)))</f>
        <v>0</v>
      </c>
      <c r="E62" s="50">
        <f>IF('SIA 125'!$N$23="GUH",Preisänderungsfaktoren!BO62,IF('SIA 125'!$N$23="TUH",Preisänderungsfaktoren!BO125,IF('SIA 125'!$N$23="TUT",Preisänderungsfaktoren!BO188)))</f>
        <v>0</v>
      </c>
      <c r="F62" s="50">
        <f>IF('SIA 125'!$N$23="GUH",Preisänderungsfaktoren!BP62,IF('SIA 125'!$N$23="TUH",Preisänderungsfaktoren!BP125,IF('SIA 125'!$N$23="TUT",Preisänderungsfaktoren!BP188)))</f>
        <v>0</v>
      </c>
      <c r="G62" s="50">
        <f>IF('SIA 125'!$N$23="GUH",Preisänderungsfaktoren!BQ62,IF('SIA 125'!$N$23="TUH",Preisänderungsfaktoren!BQ125,IF('SIA 125'!$N$23="TUT",Preisänderungsfaktoren!BQ188)))</f>
        <v>0</v>
      </c>
      <c r="H62" s="50">
        <f>IF('SIA 125'!$N$23="GUH",Preisänderungsfaktoren!BR62,IF('SIA 125'!$N$23="TUH",Preisänderungsfaktoren!BR125,IF('SIA 125'!$N$23="TUT",Preisänderungsfaktoren!BR188)))</f>
        <v>0</v>
      </c>
      <c r="I62" s="50">
        <f>IF('SIA 125'!$N$23="GUH",Preisänderungsfaktoren!BS62,IF('SIA 125'!$N$23="TUH",Preisänderungsfaktoren!BS125,IF('SIA 125'!$N$23="TUT",Preisänderungsfaktoren!BS188)))</f>
        <v>0</v>
      </c>
      <c r="J62" s="50">
        <f>IF('SIA 125'!$N$23="GUH",Preisänderungsfaktoren!BT62,IF('SIA 125'!$N$23="TUH",Preisänderungsfaktoren!BT125,IF('SIA 125'!$N$23="TUT",Preisänderungsfaktoren!BT188)))</f>
        <v>0</v>
      </c>
      <c r="K62" s="50">
        <f>IF('SIA 125'!$N$23="GUH",Preisänderungsfaktoren!BU62,IF('SIA 125'!$N$23="TUH",Preisänderungsfaktoren!BU125,IF('SIA 125'!$N$23="TUT",Preisänderungsfaktoren!BU188)))</f>
        <v>0</v>
      </c>
      <c r="L62" s="50">
        <f>IF('SIA 125'!$N$23="GUH",Preisänderungsfaktoren!BV62,IF('SIA 125'!$N$23="TUH",Preisänderungsfaktoren!BV125,IF('SIA 125'!$N$23="TUT",Preisänderungsfaktoren!BV188)))</f>
        <v>0</v>
      </c>
      <c r="M62" s="50">
        <f>IF('SIA 125'!$N$23="GUH",Preisänderungsfaktoren!BW62,IF('SIA 125'!$N$23="TUH",Preisänderungsfaktoren!BW125,IF('SIA 125'!$N$23="TUT",Preisänderungsfaktoren!BW188)))</f>
        <v>0</v>
      </c>
      <c r="N62" s="50">
        <f>IF('SIA 125'!$N$23="GUH",Preisänderungsfaktoren!BX62,IF('SIA 125'!$N$23="TUH",Preisänderungsfaktoren!BX125,IF('SIA 125'!$N$23="TUT",Preisänderungsfaktoren!BX188)))</f>
        <v>0</v>
      </c>
      <c r="O62" s="50">
        <f>IF('SIA 125'!$N$23="GUH",Preisänderungsfaktoren!BY62,IF('SIA 125'!$N$23="TUH",Preisänderungsfaktoren!BY125,IF('SIA 125'!$N$23="TUT",Preisänderungsfaktoren!BY188)))</f>
        <v>0</v>
      </c>
      <c r="P62" s="50">
        <f>IF('SIA 125'!$N$23="GUH",Preisänderungsfaktoren!BZ62,IF('SIA 125'!$N$23="TUH",Preisänderungsfaktoren!BZ125,IF('SIA 125'!$N$23="TUT",Preisänderungsfaktoren!BZ188)))</f>
        <v>0</v>
      </c>
      <c r="Q62" s="50">
        <f>IF('SIA 125'!$N$23="GUH",Preisänderungsfaktoren!CA62,IF('SIA 125'!$N$23="TUH",Preisänderungsfaktoren!CA125,IF('SIA 125'!$N$23="TUT",Preisänderungsfaktoren!CA188)))</f>
        <v>0</v>
      </c>
      <c r="R62" s="50">
        <f>IF('SIA 125'!$N$23="GUH",Preisänderungsfaktoren!CB62,IF('SIA 125'!$N$23="TUH",Preisänderungsfaktoren!CB125,IF('SIA 125'!$N$23="TUT",Preisänderungsfaktoren!CB188)))</f>
        <v>0</v>
      </c>
      <c r="S62" s="50">
        <f>IF('SIA 125'!$N$23="GUH",Preisänderungsfaktoren!CC62,IF('SIA 125'!$N$23="TUH",Preisänderungsfaktoren!CC125,IF('SIA 125'!$N$23="TUT",Preisänderungsfaktoren!CC188)))</f>
        <v>0</v>
      </c>
      <c r="T62" s="50">
        <f>IF('SIA 125'!$N$23="GUH",Preisänderungsfaktoren!CD62,IF('SIA 125'!$N$23="TUH",Preisänderungsfaktoren!CD125,IF('SIA 125'!$N$23="TUT",Preisänderungsfaktoren!CD188)))</f>
        <v>0</v>
      </c>
      <c r="U62" s="50">
        <f>IF('SIA 125'!$N$23="GUH",Preisänderungsfaktoren!CE62,IF('SIA 125'!$N$23="TUH",Preisänderungsfaktoren!CE125,IF('SIA 125'!$N$23="TUT",Preisänderungsfaktoren!CE188)))</f>
        <v>0</v>
      </c>
      <c r="V62" s="50">
        <f>IF('SIA 125'!$N$23="GUH",Preisänderungsfaktoren!CF62,IF('SIA 125'!$N$23="TUH",Preisänderungsfaktoren!CF125,IF('SIA 125'!$N$23="TUT",Preisänderungsfaktoren!CF188)))</f>
        <v>0</v>
      </c>
      <c r="W62" s="50">
        <f>IF('SIA 125'!$N$23="GUH",Preisänderungsfaktoren!CG62,IF('SIA 125'!$N$23="TUH",Preisänderungsfaktoren!CG125,IF('SIA 125'!$N$23="TUT",Preisänderungsfaktoren!CG188)))</f>
        <v>0</v>
      </c>
      <c r="X62" s="50">
        <f>IF('SIA 125'!$N$23="GUH",Preisänderungsfaktoren!CH62,IF('SIA 125'!$N$23="TUH",Preisänderungsfaktoren!CH125,IF('SIA 125'!$N$23="TUT",Preisänderungsfaktoren!CH188)))</f>
        <v>0</v>
      </c>
      <c r="Y62" s="50">
        <f>IF('SIA 125'!$N$23="GUH",Preisänderungsfaktoren!CI62,IF('SIA 125'!$N$23="TUH",Preisänderungsfaktoren!CI125,IF('SIA 125'!$N$23="TUT",Preisänderungsfaktoren!CI188)))</f>
        <v>0</v>
      </c>
      <c r="Z62" s="50">
        <f>IF('SIA 125'!$N$23="GUH",Preisänderungsfaktoren!CJ62,IF('SIA 125'!$N$23="TUH",Preisänderungsfaktoren!CJ125,IF('SIA 125'!$N$23="TUT",Preisänderungsfaktoren!CJ188)))</f>
        <v>0</v>
      </c>
      <c r="AA62" s="50">
        <f>IF('SIA 125'!$N$23="GUH",Preisänderungsfaktoren!CK62,IF('SIA 125'!$N$23="TUH",Preisänderungsfaktoren!CK125,IF('SIA 125'!$N$23="TUT",Preisänderungsfaktoren!CK188)))</f>
        <v>0</v>
      </c>
      <c r="AB62" s="50">
        <f>IF('SIA 125'!$N$23="GUH",Preisänderungsfaktoren!CL62,IF('SIA 125'!$N$23="TUH",Preisänderungsfaktoren!CL125,IF('SIA 125'!$N$23="TUT",Preisänderungsfaktoren!CL188)))</f>
        <v>0</v>
      </c>
      <c r="AC62" s="50">
        <f>IF('SIA 125'!$N$23="GUH",Preisänderungsfaktoren!CM62,IF('SIA 125'!$N$23="TUH",Preisänderungsfaktoren!CM125,IF('SIA 125'!$N$23="TUT",Preisänderungsfaktoren!CM188)))</f>
        <v>0</v>
      </c>
      <c r="AD62" s="50">
        <f>IF('SIA 125'!$N$23="GUH",Preisänderungsfaktoren!CN62,IF('SIA 125'!$N$23="TUH",Preisänderungsfaktoren!CN125,IF('SIA 125'!$N$23="TUT",Preisänderungsfaktoren!CN188)))</f>
        <v>0</v>
      </c>
      <c r="AE62" s="50">
        <f>IF('SIA 125'!$N$23="GUH",Preisänderungsfaktoren!CO62,IF('SIA 125'!$N$23="TUH",Preisänderungsfaktoren!CO125,IF('SIA 125'!$N$23="TUT",Preisänderungsfaktoren!CO188)))</f>
        <v>0</v>
      </c>
      <c r="AF62" s="50">
        <f>IF('SIA 125'!$N$23="GUH",Preisänderungsfaktoren!CP62,IF('SIA 125'!$N$23="TUH",Preisänderungsfaktoren!CP125,IF('SIA 125'!$N$23="TUT",Preisänderungsfaktoren!CP188)))</f>
        <v>0</v>
      </c>
      <c r="AG62" s="50">
        <f>IF('SIA 125'!$N$23="GUH",Preisänderungsfaktoren!CQ62,IF('SIA 125'!$N$23="TUH",Preisänderungsfaktoren!CQ125,IF('SIA 125'!$N$23="TUT",Preisänderungsfaktoren!CQ188)))</f>
        <v>0</v>
      </c>
      <c r="AH62" s="50">
        <f>IF('SIA 125'!$N$23="GUH",Preisänderungsfaktoren!CR62,IF('SIA 125'!$N$23="TUH",Preisänderungsfaktoren!CR125,IF('SIA 125'!$N$23="TUT",Preisänderungsfaktoren!CR188)))</f>
        <v>0</v>
      </c>
      <c r="AI62" s="50">
        <f>IF('SIA 125'!$N$23="GUH",Preisänderungsfaktoren!CS62,IF('SIA 125'!$N$23="TUH",Preisänderungsfaktoren!CS125,IF('SIA 125'!$N$23="TUT",Preisänderungsfaktoren!CS188)))</f>
        <v>0</v>
      </c>
      <c r="AJ62" s="50">
        <f>IF('SIA 125'!$N$23="GUH",Preisänderungsfaktoren!CT62,IF('SIA 125'!$N$23="TUH",Preisänderungsfaktoren!CT125,IF('SIA 125'!$N$23="TUT",Preisänderungsfaktoren!CT188)))</f>
        <v>0</v>
      </c>
      <c r="AK62" s="50">
        <f>IF('SIA 125'!$N$23="GUH",Preisänderungsfaktoren!CU62,IF('SIA 125'!$N$23="TUH",Preisänderungsfaktoren!CU125,IF('SIA 125'!$N$23="TUT",Preisänderungsfaktoren!CU188)))</f>
        <v>0</v>
      </c>
      <c r="AL62" s="50">
        <f>IF('SIA 125'!$N$23="GUH",Preisänderungsfaktoren!CV62,IF('SIA 125'!$N$23="TUH",Preisänderungsfaktoren!CV125,IF('SIA 125'!$N$23="TUT",Preisänderungsfaktoren!CV188)))</f>
        <v>0</v>
      </c>
      <c r="AM62" s="50">
        <f>IF('SIA 125'!$N$23="GUH",Preisänderungsfaktoren!CW62,IF('SIA 125'!$N$23="TUH",Preisänderungsfaktoren!CW125,IF('SIA 125'!$N$23="TUT",Preisänderungsfaktoren!CW188)))</f>
        <v>0</v>
      </c>
      <c r="AN62" s="50">
        <f>IF('SIA 125'!$N$23="GUH",Preisänderungsfaktoren!CX62,IF('SIA 125'!$N$23="TUH",Preisänderungsfaktoren!CX125,IF('SIA 125'!$N$23="TUT",Preisänderungsfaktoren!CX188)))</f>
        <v>0</v>
      </c>
      <c r="AO62" s="50">
        <f>IF('SIA 125'!$N$23="GUH",Preisänderungsfaktoren!CY62,IF('SIA 125'!$N$23="TUH",Preisänderungsfaktoren!CY125,IF('SIA 125'!$N$23="TUT",Preisänderungsfaktoren!CY188)))</f>
        <v>0</v>
      </c>
      <c r="AP62" s="50">
        <f>IF('SIA 125'!$N$23="GUH",Preisänderungsfaktoren!CZ62,IF('SIA 125'!$N$23="TUH",Preisänderungsfaktoren!CZ125,IF('SIA 125'!$N$23="TUT",Preisänderungsfaktoren!CZ188)))</f>
        <v>0</v>
      </c>
      <c r="AQ62" s="50">
        <f>IF('SIA 125'!$N$23="GUH",Preisänderungsfaktoren!DA62,IF('SIA 125'!$N$23="TUH",Preisänderungsfaktoren!DA125,IF('SIA 125'!$N$23="TUT",Preisänderungsfaktoren!DA188)))</f>
        <v>0</v>
      </c>
      <c r="AR62" s="50">
        <f>IF('SIA 125'!$N$23="GUH",Preisänderungsfaktoren!DB62,IF('SIA 125'!$N$23="TUH",Preisänderungsfaktoren!DB125,IF('SIA 125'!$N$23="TUT",Preisänderungsfaktoren!DB188)))</f>
        <v>0</v>
      </c>
      <c r="AS62" s="50">
        <f>IF('SIA 125'!$N$23="GUH",Preisänderungsfaktoren!DC62,IF('SIA 125'!$N$23="TUH",Preisänderungsfaktoren!DC125,IF('SIA 125'!$N$23="TUT",Preisänderungsfaktoren!DC188)))</f>
        <v>0</v>
      </c>
      <c r="AT62" s="50">
        <f>IF('SIA 125'!$N$23="GUH",Preisänderungsfaktoren!DD62,IF('SIA 125'!$N$23="TUH",Preisänderungsfaktoren!DD125,IF('SIA 125'!$N$23="TUT",Preisänderungsfaktoren!DD188)))</f>
        <v>0</v>
      </c>
      <c r="AU62" s="50">
        <f>IF('SIA 125'!$N$23="GUH",Preisänderungsfaktoren!DE62,IF('SIA 125'!$N$23="TUH",Preisänderungsfaktoren!DE125,IF('SIA 125'!$N$23="TUT",Preisänderungsfaktoren!DE188)))</f>
        <v>0</v>
      </c>
      <c r="AV62" s="50">
        <f>IF('SIA 125'!$N$23="GUH",Preisänderungsfaktoren!DF62,IF('SIA 125'!$N$23="TUH",Preisänderungsfaktoren!DF125,IF('SIA 125'!$N$23="TUT",Preisänderungsfaktoren!DF188)))</f>
        <v>0</v>
      </c>
      <c r="AW62" s="50">
        <f>IF('SIA 125'!$N$23="GUH",Preisänderungsfaktoren!DG62,IF('SIA 125'!$N$23="TUH",Preisänderungsfaktoren!DG125,IF('SIA 125'!$N$23="TUT",Preisänderungsfaktoren!DG188)))</f>
        <v>0</v>
      </c>
      <c r="AX62" s="50">
        <f>IF('SIA 125'!$N$23="GUH",Preisänderungsfaktoren!DH62,IF('SIA 125'!$N$23="TUH",Preisänderungsfaktoren!DH125,IF('SIA 125'!$N$23="TUT",Preisänderungsfaktoren!DH188)))</f>
        <v>0</v>
      </c>
      <c r="AY62" s="50">
        <f>IF('SIA 125'!$N$23="GUH",Preisänderungsfaktoren!DI62,IF('SIA 125'!$N$23="TUH",Preisänderungsfaktoren!DI125,IF('SIA 125'!$N$23="TUT",Preisänderungsfaktoren!DI188)))</f>
        <v>0</v>
      </c>
      <c r="AZ62" s="50">
        <f>IF('SIA 125'!$N$23="GUH",Preisänderungsfaktoren!DJ62,IF('SIA 125'!$N$23="TUH",Preisänderungsfaktoren!DJ125,IF('SIA 125'!$N$23="TUT",Preisänderungsfaktoren!DJ188)))</f>
        <v>0</v>
      </c>
      <c r="BA62" s="50">
        <f>IF('SIA 125'!$N$23="GUH",Preisänderungsfaktoren!DK62,IF('SIA 125'!$N$23="TUH",Preisänderungsfaktoren!DK125,IF('SIA 125'!$N$23="TUT",Preisänderungsfaktoren!DK188)))</f>
        <v>0</v>
      </c>
      <c r="BB62" s="50">
        <f>IF('SIA 125'!$N$23="GUH",Preisänderungsfaktoren!DL62,IF('SIA 125'!$N$23="TUH",Preisänderungsfaktoren!DL125,IF('SIA 125'!$N$23="TUT",Preisänderungsfaktoren!DL188)))</f>
        <v>0</v>
      </c>
      <c r="BC62" s="50">
        <f>IF('SIA 125'!$N$23="GUH",Preisänderungsfaktoren!DM62,IF('SIA 125'!$N$23="TUH",Preisänderungsfaktoren!DM125,IF('SIA 125'!$N$23="TUT",Preisänderungsfaktoren!DM188)))</f>
        <v>0</v>
      </c>
      <c r="BD62" s="50">
        <f>IF('SIA 125'!$N$23="GUH",Preisänderungsfaktoren!DN62,IF('SIA 125'!$N$23="TUH",Preisänderungsfaktoren!DN125,IF('SIA 125'!$N$23="TUT",Preisänderungsfaktoren!DN188)))</f>
        <v>0</v>
      </c>
      <c r="BE62" s="50">
        <f>IF('SIA 125'!$N$23="GUH",Preisänderungsfaktoren!DO62,IF('SIA 125'!$N$23="TUH",Preisänderungsfaktoren!DO125,IF('SIA 125'!$N$23="TUT",Preisänderungsfaktoren!DO188)))</f>
        <v>0</v>
      </c>
      <c r="BF62" s="50">
        <f>IF('SIA 125'!$N$23="GUH",Preisänderungsfaktoren!DP62,IF('SIA 125'!$N$23="TUH",Preisänderungsfaktoren!DP125,IF('SIA 125'!$N$23="TUT",Preisänderungsfaktoren!DP188)))</f>
        <v>0</v>
      </c>
      <c r="BG62" s="50">
        <f>IF('SIA 125'!$N$23="GUH",Preisänderungsfaktoren!DQ62,IF('SIA 125'!$N$23="TUH",Preisänderungsfaktoren!DQ125,IF('SIA 125'!$N$23="TUT",Preisänderungsfaktoren!DQ188)))</f>
        <v>0</v>
      </c>
      <c r="BH62" s="50">
        <f>IF('SIA 125'!$N$23="GUH",Preisänderungsfaktoren!DR62,IF('SIA 125'!$N$23="TUH",Preisänderungsfaktoren!DR125,IF('SIA 125'!$N$23="TUT",Preisänderungsfaktoren!DR188)))</f>
        <v>0</v>
      </c>
      <c r="BI62" s="50">
        <f>IF('SIA 125'!$N$23="GUH",Preisänderungsfaktoren!DS62,IF('SIA 125'!$N$23="TUH",Preisänderungsfaktoren!DS125,IF('SIA 125'!$N$23="TUT",Preisänderungsfaktoren!DS188)))</f>
        <v>0</v>
      </c>
      <c r="BK62" s="1" t="s">
        <v>158</v>
      </c>
      <c r="BL62" s="50"/>
      <c r="BM62" s="50"/>
      <c r="BN62" s="50"/>
      <c r="BO62" s="50"/>
      <c r="BP62" s="50"/>
      <c r="BQ62" s="50"/>
      <c r="BR62" s="50"/>
      <c r="BS62" s="50"/>
      <c r="BT62" s="50"/>
      <c r="BU62" s="50"/>
      <c r="BV62" s="50"/>
      <c r="BW62" s="50"/>
      <c r="BX62" s="50"/>
      <c r="BY62" s="50"/>
      <c r="BZ62" s="50"/>
      <c r="CA62" s="50"/>
      <c r="CB62" s="50"/>
      <c r="CC62" s="50"/>
      <c r="CD62" s="50"/>
      <c r="CE62" s="50"/>
      <c r="CF62" s="50"/>
      <c r="CG62" s="50"/>
      <c r="CH62" s="50"/>
      <c r="CI62" s="50"/>
      <c r="CJ62" s="50"/>
      <c r="CK62" s="50"/>
      <c r="CL62" s="50"/>
      <c r="CM62" s="50"/>
      <c r="CN62" s="50"/>
      <c r="CO62" s="50"/>
      <c r="CP62" s="50"/>
      <c r="CQ62" s="50"/>
      <c r="CR62" s="50"/>
      <c r="CS62" s="50"/>
      <c r="CT62" s="50"/>
      <c r="CU62" s="50"/>
      <c r="CV62" s="50"/>
      <c r="CW62" s="50"/>
      <c r="CX62" s="50"/>
      <c r="CY62" s="50"/>
      <c r="CZ62" s="50"/>
      <c r="DA62" s="50"/>
      <c r="DB62" s="50"/>
      <c r="DC62" s="50"/>
      <c r="DD62" s="50"/>
      <c r="DE62" s="50"/>
      <c r="DF62" s="50"/>
      <c r="DG62" s="50"/>
      <c r="DH62" s="50"/>
      <c r="DI62" s="50"/>
      <c r="DJ62" s="50"/>
      <c r="DK62" s="50"/>
      <c r="DL62" s="50"/>
      <c r="DM62" s="50"/>
      <c r="DN62" s="50"/>
      <c r="DO62" s="50"/>
      <c r="DP62" s="50"/>
      <c r="DQ62" s="50"/>
      <c r="DR62" s="50"/>
      <c r="DS62" s="50"/>
    </row>
    <row r="63" spans="1:123" s="66" customFormat="1" x14ac:dyDescent="0.35"/>
    <row r="64" spans="1:123" s="61" customFormat="1" ht="27.75" x14ac:dyDescent="0.4">
      <c r="BJ64" s="65"/>
      <c r="BK64" s="62" t="s">
        <v>99</v>
      </c>
      <c r="BL64" s="60" t="s">
        <v>62</v>
      </c>
      <c r="BM64" s="60" t="s">
        <v>63</v>
      </c>
      <c r="BN64" s="60" t="s">
        <v>64</v>
      </c>
      <c r="BO64" s="60" t="s">
        <v>65</v>
      </c>
      <c r="BP64" s="60" t="s">
        <v>66</v>
      </c>
      <c r="BQ64" s="60" t="s">
        <v>67</v>
      </c>
      <c r="BR64" s="60" t="s">
        <v>68</v>
      </c>
      <c r="BS64" s="60" t="s">
        <v>69</v>
      </c>
      <c r="BT64" s="60" t="s">
        <v>70</v>
      </c>
      <c r="BU64" s="60" t="s">
        <v>48</v>
      </c>
      <c r="BV64" s="60" t="s">
        <v>49</v>
      </c>
      <c r="BW64" s="60" t="s">
        <v>50</v>
      </c>
      <c r="BX64" s="60" t="s">
        <v>51</v>
      </c>
      <c r="BY64" s="60" t="s">
        <v>52</v>
      </c>
      <c r="BZ64" s="60" t="s">
        <v>53</v>
      </c>
      <c r="CA64" s="60" t="s">
        <v>54</v>
      </c>
      <c r="CB64" s="60" t="s">
        <v>55</v>
      </c>
      <c r="CC64" s="60" t="s">
        <v>56</v>
      </c>
      <c r="CD64" s="60" t="s">
        <v>57</v>
      </c>
      <c r="CE64" s="60" t="s">
        <v>58</v>
      </c>
      <c r="CF64" s="60" t="s">
        <v>59</v>
      </c>
      <c r="CG64" s="60" t="s">
        <v>60</v>
      </c>
      <c r="CH64" s="60" t="s">
        <v>84</v>
      </c>
      <c r="CI64" s="60" t="s">
        <v>85</v>
      </c>
      <c r="CJ64" s="60" t="s">
        <v>86</v>
      </c>
      <c r="CK64" s="60" t="s">
        <v>87</v>
      </c>
      <c r="CL64" s="60" t="s">
        <v>88</v>
      </c>
      <c r="CM64" s="60" t="s">
        <v>89</v>
      </c>
      <c r="CN64" s="60" t="s">
        <v>90</v>
      </c>
      <c r="CO64" s="60" t="s">
        <v>91</v>
      </c>
      <c r="CP64" s="60" t="s">
        <v>92</v>
      </c>
      <c r="CQ64" s="60" t="s">
        <v>93</v>
      </c>
      <c r="CR64" s="60" t="s">
        <v>94</v>
      </c>
      <c r="CS64" s="60" t="s">
        <v>95</v>
      </c>
      <c r="CT64" s="60" t="s">
        <v>96</v>
      </c>
      <c r="CU64" s="60" t="s">
        <v>97</v>
      </c>
      <c r="CV64" s="60" t="s">
        <v>118</v>
      </c>
      <c r="CW64" s="60" t="s">
        <v>119</v>
      </c>
      <c r="CX64" s="60" t="s">
        <v>120</v>
      </c>
      <c r="CY64" s="60" t="s">
        <v>121</v>
      </c>
      <c r="CZ64" s="60" t="s">
        <v>122</v>
      </c>
      <c r="DA64" s="60" t="s">
        <v>123</v>
      </c>
      <c r="DB64" s="60" t="s">
        <v>124</v>
      </c>
      <c r="DC64" s="60" t="s">
        <v>125</v>
      </c>
      <c r="DD64" s="60" t="s">
        <v>126</v>
      </c>
      <c r="DE64" s="60" t="s">
        <v>127</v>
      </c>
      <c r="DF64" s="60" t="s">
        <v>128</v>
      </c>
      <c r="DG64" s="60" t="s">
        <v>129</v>
      </c>
      <c r="DH64" s="60" t="s">
        <v>140</v>
      </c>
      <c r="DI64" s="60" t="s">
        <v>141</v>
      </c>
      <c r="DJ64" s="60" t="s">
        <v>142</v>
      </c>
      <c r="DK64" s="60" t="s">
        <v>143</v>
      </c>
      <c r="DL64" s="60" t="s">
        <v>151</v>
      </c>
      <c r="DM64" s="60" t="s">
        <v>152</v>
      </c>
      <c r="DN64" s="60" t="s">
        <v>153</v>
      </c>
      <c r="DO64" s="60" t="s">
        <v>154</v>
      </c>
      <c r="DP64" s="60" t="s">
        <v>155</v>
      </c>
      <c r="DQ64" s="60" t="s">
        <v>156</v>
      </c>
      <c r="DR64" s="60" t="s">
        <v>157</v>
      </c>
      <c r="DS64" s="60" t="s">
        <v>158</v>
      </c>
    </row>
    <row r="65" spans="63:123" x14ac:dyDescent="0.35">
      <c r="BK65" s="1" t="s">
        <v>61</v>
      </c>
      <c r="BL65" s="50">
        <v>1.36</v>
      </c>
      <c r="BM65" s="50">
        <v>1.31</v>
      </c>
      <c r="BN65" s="50">
        <v>0.88</v>
      </c>
      <c r="BO65" s="50">
        <v>0.72</v>
      </c>
      <c r="BP65" s="50">
        <v>2.02</v>
      </c>
      <c r="BQ65" s="50">
        <v>1.94</v>
      </c>
      <c r="BR65" s="50">
        <v>1.5</v>
      </c>
      <c r="BS65" s="50">
        <v>1.2</v>
      </c>
      <c r="BT65" s="50">
        <v>2.2799999999999998</v>
      </c>
      <c r="BU65" s="50">
        <v>2.2000000000000002</v>
      </c>
      <c r="BV65" s="50">
        <v>1.84</v>
      </c>
      <c r="BW65" s="50">
        <v>1.59</v>
      </c>
      <c r="BX65" s="50">
        <v>2.76</v>
      </c>
      <c r="BY65" s="50">
        <v>2.8</v>
      </c>
      <c r="BZ65" s="50">
        <v>3.27</v>
      </c>
      <c r="CA65" s="50">
        <v>3.6</v>
      </c>
      <c r="CB65" s="50">
        <v>2.85</v>
      </c>
      <c r="CC65" s="50">
        <v>2.54</v>
      </c>
      <c r="CD65" s="50">
        <v>2.78</v>
      </c>
      <c r="CE65" s="50">
        <v>3.07</v>
      </c>
      <c r="CF65" s="50">
        <v>2.09</v>
      </c>
      <c r="CG65" s="50">
        <v>2.5299999999999998</v>
      </c>
      <c r="CH65" s="50">
        <v>2.79</v>
      </c>
      <c r="CI65" s="50">
        <v>3.04</v>
      </c>
      <c r="CJ65" s="50">
        <v>2.38</v>
      </c>
      <c r="CK65" s="50">
        <v>2.36</v>
      </c>
      <c r="CL65" s="50">
        <v>3.17</v>
      </c>
      <c r="CM65" s="50">
        <v>3.86</v>
      </c>
      <c r="CN65" s="50">
        <v>3.39</v>
      </c>
      <c r="CO65" s="50">
        <v>3.55</v>
      </c>
      <c r="CP65" s="50">
        <v>3.92</v>
      </c>
      <c r="CQ65" s="50">
        <v>4.2300000000000004</v>
      </c>
      <c r="CR65" s="50">
        <v>3.35</v>
      </c>
      <c r="CS65" s="50">
        <v>3.41</v>
      </c>
      <c r="CT65" s="50">
        <v>3.63</v>
      </c>
      <c r="CU65" s="50">
        <v>4.13</v>
      </c>
      <c r="CV65" s="50">
        <v>3.38</v>
      </c>
      <c r="CW65" s="50">
        <v>3.37</v>
      </c>
      <c r="CX65" s="50">
        <v>3.61</v>
      </c>
      <c r="CY65" s="50">
        <v>4.3600000000000003</v>
      </c>
      <c r="CZ65" s="50">
        <v>5.18</v>
      </c>
      <c r="DA65" s="50">
        <v>5.15</v>
      </c>
      <c r="DB65" s="50">
        <v>5.57</v>
      </c>
      <c r="DC65" s="50">
        <v>6.54</v>
      </c>
      <c r="DD65" s="50">
        <v>8.2200000000000006</v>
      </c>
      <c r="DE65" s="50">
        <v>9.65</v>
      </c>
      <c r="DF65" s="50">
        <v>8.65</v>
      </c>
      <c r="DG65" s="50">
        <v>8.91</v>
      </c>
      <c r="DH65" s="50">
        <v>11.19</v>
      </c>
      <c r="DI65" s="50">
        <v>11</v>
      </c>
      <c r="DJ65" s="50">
        <v>10.57</v>
      </c>
      <c r="DK65" s="50">
        <v>11.3</v>
      </c>
      <c r="DL65" s="50">
        <v>12.55</v>
      </c>
      <c r="DM65" s="50">
        <v>12.37</v>
      </c>
      <c r="DN65" s="50">
        <v>11.24</v>
      </c>
      <c r="DO65" s="50">
        <v>12.08</v>
      </c>
      <c r="DP65" s="50">
        <v>13.75</v>
      </c>
      <c r="DQ65" s="50">
        <v>13.62</v>
      </c>
      <c r="DR65" s="50">
        <v>12.25</v>
      </c>
      <c r="DS65" s="50"/>
    </row>
    <row r="66" spans="63:123" x14ac:dyDescent="0.35">
      <c r="BK66" s="1" t="s">
        <v>62</v>
      </c>
      <c r="BL66" s="50">
        <v>0</v>
      </c>
      <c r="BM66" s="50">
        <v>0</v>
      </c>
      <c r="BN66" s="50">
        <v>0</v>
      </c>
      <c r="BO66" s="50">
        <v>0</v>
      </c>
      <c r="BP66" s="50">
        <v>0.64</v>
      </c>
      <c r="BQ66" s="50">
        <v>0.56999999999999995</v>
      </c>
      <c r="BR66" s="50">
        <v>0.14000000000000001</v>
      </c>
      <c r="BS66" s="50">
        <v>-0.16</v>
      </c>
      <c r="BT66" s="50">
        <v>0.9</v>
      </c>
      <c r="BU66" s="50">
        <v>0.83</v>
      </c>
      <c r="BV66" s="50">
        <v>0.47</v>
      </c>
      <c r="BW66" s="50">
        <v>0.22</v>
      </c>
      <c r="BX66" s="50">
        <v>1.37</v>
      </c>
      <c r="BY66" s="50">
        <v>1.41</v>
      </c>
      <c r="BZ66" s="50">
        <v>1.88</v>
      </c>
      <c r="CA66" s="50">
        <v>2.2000000000000002</v>
      </c>
      <c r="CB66" s="50">
        <v>1.47</v>
      </c>
      <c r="CC66" s="50">
        <v>1.1599999999999999</v>
      </c>
      <c r="CD66" s="50">
        <v>1.4</v>
      </c>
      <c r="CE66" s="50">
        <v>1.68</v>
      </c>
      <c r="CF66" s="50">
        <v>1.25</v>
      </c>
      <c r="CG66" s="50">
        <v>1.05</v>
      </c>
      <c r="CH66" s="50">
        <v>1.31</v>
      </c>
      <c r="CI66" s="50">
        <v>1.56</v>
      </c>
      <c r="CJ66" s="50">
        <v>0.9</v>
      </c>
      <c r="CK66" s="50">
        <v>0.89</v>
      </c>
      <c r="CL66" s="50">
        <v>1.68</v>
      </c>
      <c r="CM66" s="50">
        <v>2.36</v>
      </c>
      <c r="CN66" s="50">
        <v>1.9</v>
      </c>
      <c r="CO66" s="50">
        <v>2.06</v>
      </c>
      <c r="CP66" s="50">
        <v>2.42</v>
      </c>
      <c r="CQ66" s="50">
        <v>2.72</v>
      </c>
      <c r="CR66" s="50">
        <v>1.85</v>
      </c>
      <c r="CS66" s="50">
        <v>1.92</v>
      </c>
      <c r="CT66" s="50">
        <v>2.14</v>
      </c>
      <c r="CU66" s="50">
        <v>2.62</v>
      </c>
      <c r="CV66" s="50">
        <v>1.89</v>
      </c>
      <c r="CW66" s="50">
        <v>1.88</v>
      </c>
      <c r="CX66" s="50">
        <v>2.12</v>
      </c>
      <c r="CY66" s="50">
        <v>2.85</v>
      </c>
      <c r="CZ66" s="50">
        <v>3.66</v>
      </c>
      <c r="DA66" s="50">
        <v>3.63</v>
      </c>
      <c r="DB66" s="50">
        <v>4.03</v>
      </c>
      <c r="DC66" s="50">
        <v>4.9800000000000004</v>
      </c>
      <c r="DD66" s="50">
        <v>6.63</v>
      </c>
      <c r="DE66" s="50">
        <v>8.0399999999999991</v>
      </c>
      <c r="DF66" s="50">
        <v>7.06</v>
      </c>
      <c r="DG66" s="50">
        <v>7.32</v>
      </c>
      <c r="DH66" s="50">
        <v>9.56</v>
      </c>
      <c r="DI66" s="50">
        <v>9.3800000000000008</v>
      </c>
      <c r="DJ66" s="50">
        <v>8.9600000000000009</v>
      </c>
      <c r="DK66" s="50">
        <v>9.67</v>
      </c>
      <c r="DL66" s="50">
        <v>10.91</v>
      </c>
      <c r="DM66" s="50">
        <v>10.73</v>
      </c>
      <c r="DN66" s="50">
        <v>9.6199999999999992</v>
      </c>
      <c r="DO66" s="50">
        <v>10.44</v>
      </c>
      <c r="DP66" s="50">
        <v>12.09</v>
      </c>
      <c r="DQ66" s="50">
        <v>11.97</v>
      </c>
      <c r="DR66" s="50">
        <v>10.61</v>
      </c>
      <c r="DS66" s="50"/>
    </row>
    <row r="67" spans="63:123" x14ac:dyDescent="0.35">
      <c r="BK67" s="1" t="s">
        <v>63</v>
      </c>
      <c r="BL67" s="50">
        <v>0</v>
      </c>
      <c r="BM67" s="50">
        <v>0</v>
      </c>
      <c r="BN67" s="50">
        <v>0</v>
      </c>
      <c r="BO67" s="50">
        <v>0</v>
      </c>
      <c r="BP67" s="50">
        <v>0.7</v>
      </c>
      <c r="BQ67" s="50">
        <v>0.63</v>
      </c>
      <c r="BR67" s="50">
        <v>0.19</v>
      </c>
      <c r="BS67" s="50">
        <v>-0.11</v>
      </c>
      <c r="BT67" s="50">
        <v>0.96</v>
      </c>
      <c r="BU67" s="50">
        <v>0.88</v>
      </c>
      <c r="BV67" s="50">
        <v>0.52</v>
      </c>
      <c r="BW67" s="50">
        <v>0.28000000000000003</v>
      </c>
      <c r="BX67" s="50">
        <v>1.42</v>
      </c>
      <c r="BY67" s="50">
        <v>1.46</v>
      </c>
      <c r="BZ67" s="50">
        <v>1.93</v>
      </c>
      <c r="CA67" s="50">
        <v>2.25</v>
      </c>
      <c r="CB67" s="50">
        <v>1.52</v>
      </c>
      <c r="CC67" s="50">
        <v>1.21</v>
      </c>
      <c r="CD67" s="50">
        <v>1.45</v>
      </c>
      <c r="CE67" s="50">
        <v>1.73</v>
      </c>
      <c r="CF67" s="50">
        <v>1.29</v>
      </c>
      <c r="CG67" s="50">
        <v>1.73</v>
      </c>
      <c r="CH67" s="50">
        <v>1.35</v>
      </c>
      <c r="CI67" s="50">
        <v>1.6</v>
      </c>
      <c r="CJ67" s="50">
        <v>0.95</v>
      </c>
      <c r="CK67" s="50">
        <v>0.94</v>
      </c>
      <c r="CL67" s="50">
        <v>1.73</v>
      </c>
      <c r="CM67" s="50">
        <v>2.41</v>
      </c>
      <c r="CN67" s="50">
        <v>1.95</v>
      </c>
      <c r="CO67" s="50">
        <v>2.11</v>
      </c>
      <c r="CP67" s="50">
        <v>2.4700000000000002</v>
      </c>
      <c r="CQ67" s="50">
        <v>2.77</v>
      </c>
      <c r="CR67" s="50">
        <v>1.9</v>
      </c>
      <c r="CS67" s="50">
        <v>1.97</v>
      </c>
      <c r="CT67" s="50">
        <v>2.1800000000000002</v>
      </c>
      <c r="CU67" s="50">
        <v>2.67</v>
      </c>
      <c r="CV67" s="50">
        <v>1.94</v>
      </c>
      <c r="CW67" s="50">
        <v>1.93</v>
      </c>
      <c r="CX67" s="50">
        <v>2.16</v>
      </c>
      <c r="CY67" s="50">
        <v>2.9</v>
      </c>
      <c r="CZ67" s="50">
        <v>3.71</v>
      </c>
      <c r="DA67" s="50">
        <v>3.68</v>
      </c>
      <c r="DB67" s="50">
        <v>4.09</v>
      </c>
      <c r="DC67" s="50">
        <v>5.04</v>
      </c>
      <c r="DD67" s="50">
        <v>6.69</v>
      </c>
      <c r="DE67" s="50">
        <v>8.11</v>
      </c>
      <c r="DF67" s="50">
        <v>7.13</v>
      </c>
      <c r="DG67" s="50">
        <v>7.38</v>
      </c>
      <c r="DH67" s="50">
        <v>9.6199999999999992</v>
      </c>
      <c r="DI67" s="50">
        <v>9.44</v>
      </c>
      <c r="DJ67" s="50">
        <v>9.0299999999999994</v>
      </c>
      <c r="DK67" s="50">
        <v>9.74</v>
      </c>
      <c r="DL67" s="50">
        <v>10.97</v>
      </c>
      <c r="DM67" s="50">
        <v>10.8</v>
      </c>
      <c r="DN67" s="50">
        <v>9.69</v>
      </c>
      <c r="DO67" s="50">
        <v>10.51</v>
      </c>
      <c r="DP67" s="50">
        <v>12.15</v>
      </c>
      <c r="DQ67" s="50">
        <v>12.03</v>
      </c>
      <c r="DR67" s="50">
        <v>10.68</v>
      </c>
      <c r="DS67" s="50"/>
    </row>
    <row r="68" spans="63:123" x14ac:dyDescent="0.35">
      <c r="BK68" s="1" t="s">
        <v>64</v>
      </c>
      <c r="BL68" s="50">
        <v>0</v>
      </c>
      <c r="BM68" s="50">
        <v>0</v>
      </c>
      <c r="BN68" s="50">
        <v>0</v>
      </c>
      <c r="BO68" s="50">
        <v>0</v>
      </c>
      <c r="BP68" s="50">
        <v>1.1299999999999999</v>
      </c>
      <c r="BQ68" s="50">
        <v>1.06</v>
      </c>
      <c r="BR68" s="50">
        <v>0.62</v>
      </c>
      <c r="BS68" s="50">
        <v>0.32</v>
      </c>
      <c r="BT68" s="50">
        <v>1.39</v>
      </c>
      <c r="BU68" s="50">
        <v>1.31</v>
      </c>
      <c r="BV68" s="50">
        <v>0.95</v>
      </c>
      <c r="BW68" s="50">
        <v>0.7</v>
      </c>
      <c r="BX68" s="50">
        <v>1.86</v>
      </c>
      <c r="BY68" s="50">
        <v>1.9</v>
      </c>
      <c r="BZ68" s="50">
        <v>2.37</v>
      </c>
      <c r="CA68" s="50">
        <v>2.69</v>
      </c>
      <c r="CB68" s="50">
        <v>1.95</v>
      </c>
      <c r="CC68" s="50">
        <v>1.64</v>
      </c>
      <c r="CD68" s="50">
        <v>1.88</v>
      </c>
      <c r="CE68" s="50">
        <v>2.15</v>
      </c>
      <c r="CF68" s="50">
        <v>1.72</v>
      </c>
      <c r="CG68" s="50">
        <v>2.16</v>
      </c>
      <c r="CH68" s="50">
        <v>2.42</v>
      </c>
      <c r="CI68" s="50">
        <v>2.67</v>
      </c>
      <c r="CJ68" s="50">
        <v>2.02</v>
      </c>
      <c r="CK68" s="50">
        <v>2</v>
      </c>
      <c r="CL68" s="50">
        <v>2.8</v>
      </c>
      <c r="CM68" s="50">
        <v>3.48</v>
      </c>
      <c r="CN68" s="50">
        <v>3.02</v>
      </c>
      <c r="CO68" s="50">
        <v>3.18</v>
      </c>
      <c r="CP68" s="50">
        <v>3.54</v>
      </c>
      <c r="CQ68" s="50">
        <v>3.85</v>
      </c>
      <c r="CR68" s="50">
        <v>2.96</v>
      </c>
      <c r="CS68" s="50">
        <v>3.02</v>
      </c>
      <c r="CT68" s="50">
        <v>3.24</v>
      </c>
      <c r="CU68" s="50">
        <v>3.72</v>
      </c>
      <c r="CV68" s="50">
        <v>2.98</v>
      </c>
      <c r="CW68" s="50">
        <v>2.97</v>
      </c>
      <c r="CX68" s="50">
        <v>3.21</v>
      </c>
      <c r="CY68" s="50">
        <v>3.95</v>
      </c>
      <c r="CZ68" s="50">
        <v>4.76</v>
      </c>
      <c r="DA68" s="50">
        <v>4.74</v>
      </c>
      <c r="DB68" s="50">
        <v>5.13</v>
      </c>
      <c r="DC68" s="50">
        <v>6.09</v>
      </c>
      <c r="DD68" s="50">
        <v>7.74</v>
      </c>
      <c r="DE68" s="50">
        <v>9.18</v>
      </c>
      <c r="DF68" s="50">
        <v>8.2200000000000006</v>
      </c>
      <c r="DG68" s="50">
        <v>8.4700000000000006</v>
      </c>
      <c r="DH68" s="50">
        <v>10.73</v>
      </c>
      <c r="DI68" s="50">
        <v>10.55</v>
      </c>
      <c r="DJ68" s="50">
        <v>10.19</v>
      </c>
      <c r="DK68" s="50">
        <v>10.9</v>
      </c>
      <c r="DL68" s="50">
        <v>12.14</v>
      </c>
      <c r="DM68" s="50">
        <v>11.96</v>
      </c>
      <c r="DN68" s="50">
        <v>10.84</v>
      </c>
      <c r="DO68" s="50">
        <v>11.66</v>
      </c>
      <c r="DP68" s="50">
        <v>13.31</v>
      </c>
      <c r="DQ68" s="50">
        <v>13.18</v>
      </c>
      <c r="DR68" s="50">
        <v>11.82</v>
      </c>
      <c r="DS68" s="50"/>
    </row>
    <row r="69" spans="63:123" x14ac:dyDescent="0.35">
      <c r="BK69" s="1" t="s">
        <v>65</v>
      </c>
      <c r="BL69" s="50">
        <v>0</v>
      </c>
      <c r="BM69" s="50">
        <v>0</v>
      </c>
      <c r="BN69" s="50">
        <v>0</v>
      </c>
      <c r="BO69" s="50">
        <v>0</v>
      </c>
      <c r="BP69" s="50">
        <v>1.29</v>
      </c>
      <c r="BQ69" s="50">
        <v>1.22</v>
      </c>
      <c r="BR69" s="50">
        <v>0.78</v>
      </c>
      <c r="BS69" s="50">
        <v>0.48</v>
      </c>
      <c r="BT69" s="50">
        <v>1.55</v>
      </c>
      <c r="BU69" s="50">
        <v>1.47</v>
      </c>
      <c r="BV69" s="50">
        <v>1.1100000000000001</v>
      </c>
      <c r="BW69" s="50">
        <v>0.87</v>
      </c>
      <c r="BX69" s="50">
        <v>2.02</v>
      </c>
      <c r="BY69" s="50">
        <v>2.06</v>
      </c>
      <c r="BZ69" s="50">
        <v>2.5299999999999998</v>
      </c>
      <c r="CA69" s="50">
        <v>2.86</v>
      </c>
      <c r="CB69" s="50">
        <v>2.11</v>
      </c>
      <c r="CC69" s="50">
        <v>1.8</v>
      </c>
      <c r="CD69" s="50">
        <v>2.04</v>
      </c>
      <c r="CE69" s="50">
        <v>2.3199999999999998</v>
      </c>
      <c r="CF69" s="50">
        <v>1.89</v>
      </c>
      <c r="CG69" s="50">
        <v>2.3199999999999998</v>
      </c>
      <c r="CH69" s="50">
        <v>2.59</v>
      </c>
      <c r="CI69" s="50">
        <v>2.84</v>
      </c>
      <c r="CJ69" s="50">
        <v>2.1800000000000002</v>
      </c>
      <c r="CK69" s="50">
        <v>2.17</v>
      </c>
      <c r="CL69" s="50">
        <v>2.97</v>
      </c>
      <c r="CM69" s="50">
        <v>3.65</v>
      </c>
      <c r="CN69" s="50">
        <v>3.19</v>
      </c>
      <c r="CO69" s="50">
        <v>3.35</v>
      </c>
      <c r="CP69" s="50">
        <v>3.71</v>
      </c>
      <c r="CQ69" s="50">
        <v>4.0199999999999996</v>
      </c>
      <c r="CR69" s="50">
        <v>3.13</v>
      </c>
      <c r="CS69" s="50">
        <v>3.19</v>
      </c>
      <c r="CT69" s="50">
        <v>3.41</v>
      </c>
      <c r="CU69" s="50">
        <v>3.89</v>
      </c>
      <c r="CV69" s="50">
        <v>3.16</v>
      </c>
      <c r="CW69" s="50">
        <v>3.14</v>
      </c>
      <c r="CX69" s="50">
        <v>3.38</v>
      </c>
      <c r="CY69" s="50">
        <v>4.12</v>
      </c>
      <c r="CZ69" s="50">
        <v>4.9400000000000004</v>
      </c>
      <c r="DA69" s="50">
        <v>4.91</v>
      </c>
      <c r="DB69" s="50">
        <v>5.31</v>
      </c>
      <c r="DC69" s="50">
        <v>6.26</v>
      </c>
      <c r="DD69" s="50">
        <v>7.92</v>
      </c>
      <c r="DE69" s="50">
        <v>9.35</v>
      </c>
      <c r="DF69" s="50">
        <v>8.4</v>
      </c>
      <c r="DG69" s="50">
        <v>8.65</v>
      </c>
      <c r="DH69" s="50">
        <v>10.91</v>
      </c>
      <c r="DI69" s="50">
        <v>10.73</v>
      </c>
      <c r="DJ69" s="50">
        <v>10.36</v>
      </c>
      <c r="DK69" s="50">
        <v>11.08</v>
      </c>
      <c r="DL69" s="50">
        <v>12.32</v>
      </c>
      <c r="DM69" s="50">
        <v>12.14</v>
      </c>
      <c r="DN69" s="50">
        <v>11.02</v>
      </c>
      <c r="DO69" s="50">
        <v>11.84</v>
      </c>
      <c r="DP69" s="50">
        <v>13.5</v>
      </c>
      <c r="DQ69" s="50">
        <v>13.37</v>
      </c>
      <c r="DR69" s="50">
        <v>12.01</v>
      </c>
      <c r="DS69" s="50"/>
    </row>
    <row r="70" spans="63:123" x14ac:dyDescent="0.35">
      <c r="BK70" s="1" t="s">
        <v>66</v>
      </c>
      <c r="BL70" s="50">
        <v>0</v>
      </c>
      <c r="BM70" s="50">
        <v>0</v>
      </c>
      <c r="BN70" s="50">
        <v>0</v>
      </c>
      <c r="BO70" s="50">
        <v>0</v>
      </c>
      <c r="BP70" s="50">
        <v>0</v>
      </c>
      <c r="BQ70" s="50">
        <v>0</v>
      </c>
      <c r="BR70" s="50">
        <v>0</v>
      </c>
      <c r="BS70" s="50">
        <v>0</v>
      </c>
      <c r="BT70" s="50">
        <v>0.25</v>
      </c>
      <c r="BU70" s="50">
        <v>0.18</v>
      </c>
      <c r="BV70" s="50">
        <v>-0.18</v>
      </c>
      <c r="BW70" s="50">
        <v>-0.42</v>
      </c>
      <c r="BX70" s="50">
        <v>0.71</v>
      </c>
      <c r="BY70" s="50">
        <v>0.75</v>
      </c>
      <c r="BZ70" s="50">
        <v>1.22</v>
      </c>
      <c r="CA70" s="50">
        <v>1.54</v>
      </c>
      <c r="CB70" s="50">
        <v>0.8</v>
      </c>
      <c r="CC70" s="50">
        <v>0.5</v>
      </c>
      <c r="CD70" s="50">
        <v>0.73</v>
      </c>
      <c r="CE70" s="50">
        <v>1.01</v>
      </c>
      <c r="CF70" s="50">
        <v>0.57999999999999996</v>
      </c>
      <c r="CG70" s="50">
        <v>1.01</v>
      </c>
      <c r="CH70" s="50">
        <v>1.27</v>
      </c>
      <c r="CI70" s="50">
        <v>1.52</v>
      </c>
      <c r="CJ70" s="50">
        <v>0.91</v>
      </c>
      <c r="CK70" s="50">
        <v>0.97</v>
      </c>
      <c r="CL70" s="50">
        <v>1.75</v>
      </c>
      <c r="CM70" s="50">
        <v>2.4300000000000002</v>
      </c>
      <c r="CN70" s="50">
        <v>1.97</v>
      </c>
      <c r="CO70" s="50">
        <v>2.13</v>
      </c>
      <c r="CP70" s="50">
        <v>2.48</v>
      </c>
      <c r="CQ70" s="50">
        <v>2.78</v>
      </c>
      <c r="CR70" s="50">
        <v>1.9</v>
      </c>
      <c r="CS70" s="50">
        <v>1.96</v>
      </c>
      <c r="CT70" s="50">
        <v>2.17</v>
      </c>
      <c r="CU70" s="50">
        <v>2.65</v>
      </c>
      <c r="CV70" s="50">
        <v>1.92</v>
      </c>
      <c r="CW70" s="50">
        <v>1.91</v>
      </c>
      <c r="CX70" s="50">
        <v>2.14</v>
      </c>
      <c r="CY70" s="50">
        <v>2.87</v>
      </c>
      <c r="CZ70" s="50">
        <v>3.67</v>
      </c>
      <c r="DA70" s="50">
        <v>3.65</v>
      </c>
      <c r="DB70" s="50">
        <v>4.04</v>
      </c>
      <c r="DC70" s="50">
        <v>4.9800000000000004</v>
      </c>
      <c r="DD70" s="50">
        <v>6.61</v>
      </c>
      <c r="DE70" s="50">
        <v>8.02</v>
      </c>
      <c r="DF70" s="50">
        <v>7.1</v>
      </c>
      <c r="DG70" s="50">
        <v>7.35</v>
      </c>
      <c r="DH70" s="50">
        <v>9.57</v>
      </c>
      <c r="DI70" s="50">
        <v>9.4</v>
      </c>
      <c r="DJ70" s="50">
        <v>9.06</v>
      </c>
      <c r="DK70" s="50">
        <v>9.77</v>
      </c>
      <c r="DL70" s="50">
        <v>10.98</v>
      </c>
      <c r="DM70" s="50">
        <v>10.81</v>
      </c>
      <c r="DN70" s="50">
        <v>9.6999999999999993</v>
      </c>
      <c r="DO70" s="50">
        <v>10.51</v>
      </c>
      <c r="DP70" s="50">
        <v>12.13</v>
      </c>
      <c r="DQ70" s="50">
        <v>12.01</v>
      </c>
      <c r="DR70" s="50">
        <v>10.67</v>
      </c>
      <c r="DS70" s="50"/>
    </row>
    <row r="71" spans="63:123" x14ac:dyDescent="0.35">
      <c r="BK71" s="1" t="s">
        <v>67</v>
      </c>
      <c r="BL71" s="50">
        <v>0</v>
      </c>
      <c r="BM71" s="50">
        <v>0</v>
      </c>
      <c r="BN71" s="50">
        <v>0</v>
      </c>
      <c r="BO71" s="50">
        <v>0</v>
      </c>
      <c r="BP71" s="50">
        <v>0</v>
      </c>
      <c r="BQ71" s="50">
        <v>0</v>
      </c>
      <c r="BR71" s="50">
        <v>0</v>
      </c>
      <c r="BS71" s="50">
        <v>0</v>
      </c>
      <c r="BT71" s="50">
        <v>0.33</v>
      </c>
      <c r="BU71" s="50">
        <v>0.25</v>
      </c>
      <c r="BV71" s="50">
        <v>-0.11</v>
      </c>
      <c r="BW71" s="50">
        <v>-0.35</v>
      </c>
      <c r="BX71" s="50">
        <v>0.79</v>
      </c>
      <c r="BY71" s="50">
        <v>0.83</v>
      </c>
      <c r="BZ71" s="50">
        <v>1.29</v>
      </c>
      <c r="CA71" s="50">
        <v>1.61</v>
      </c>
      <c r="CB71" s="50">
        <v>0.87</v>
      </c>
      <c r="CC71" s="50">
        <v>0.56000000000000005</v>
      </c>
      <c r="CD71" s="50">
        <v>0.8</v>
      </c>
      <c r="CE71" s="50">
        <v>1.07</v>
      </c>
      <c r="CF71" s="50">
        <v>0.65</v>
      </c>
      <c r="CG71" s="50">
        <v>1.08</v>
      </c>
      <c r="CH71" s="50">
        <v>1.34</v>
      </c>
      <c r="CI71" s="50">
        <v>1.58</v>
      </c>
      <c r="CJ71" s="50">
        <v>0.97</v>
      </c>
      <c r="CK71" s="50">
        <v>0.96</v>
      </c>
      <c r="CL71" s="50">
        <v>1.82</v>
      </c>
      <c r="CM71" s="50">
        <v>2.5</v>
      </c>
      <c r="CN71" s="50">
        <v>2.04</v>
      </c>
      <c r="CO71" s="50">
        <v>2.2000000000000002</v>
      </c>
      <c r="CP71" s="50">
        <v>2.5499999999999998</v>
      </c>
      <c r="CQ71" s="50">
        <v>2.85</v>
      </c>
      <c r="CR71" s="50">
        <v>1.97</v>
      </c>
      <c r="CS71" s="50">
        <v>2.0299999999999998</v>
      </c>
      <c r="CT71" s="50">
        <v>2.2400000000000002</v>
      </c>
      <c r="CU71" s="50">
        <v>2.72</v>
      </c>
      <c r="CV71" s="50">
        <v>1.99</v>
      </c>
      <c r="CW71" s="50">
        <v>1.97</v>
      </c>
      <c r="CX71" s="50">
        <v>2.2000000000000002</v>
      </c>
      <c r="CY71" s="50">
        <v>2.93</v>
      </c>
      <c r="CZ71" s="50">
        <v>3.74</v>
      </c>
      <c r="DA71" s="50">
        <v>3.72</v>
      </c>
      <c r="DB71" s="50">
        <v>4.12</v>
      </c>
      <c r="DC71" s="50">
        <v>5.0599999999999996</v>
      </c>
      <c r="DD71" s="50">
        <v>6.69</v>
      </c>
      <c r="DE71" s="50">
        <v>8.1199999999999992</v>
      </c>
      <c r="DF71" s="50">
        <v>7.19</v>
      </c>
      <c r="DG71" s="50">
        <v>7.43</v>
      </c>
      <c r="DH71" s="50">
        <v>9.66</v>
      </c>
      <c r="DI71" s="50">
        <v>9.49</v>
      </c>
      <c r="DJ71" s="50">
        <v>9.15</v>
      </c>
      <c r="DK71" s="50">
        <v>9.85</v>
      </c>
      <c r="DL71" s="50">
        <v>11.07</v>
      </c>
      <c r="DM71" s="50">
        <v>10.89</v>
      </c>
      <c r="DN71" s="50">
        <v>9.7899999999999991</v>
      </c>
      <c r="DO71" s="50">
        <v>10.6</v>
      </c>
      <c r="DP71" s="50">
        <v>12.22</v>
      </c>
      <c r="DQ71" s="50">
        <v>12.09</v>
      </c>
      <c r="DR71" s="50">
        <v>10.75</v>
      </c>
      <c r="DS71" s="50"/>
    </row>
    <row r="72" spans="63:123" x14ac:dyDescent="0.35">
      <c r="BK72" s="1" t="s">
        <v>68</v>
      </c>
      <c r="BL72" s="50">
        <v>0</v>
      </c>
      <c r="BM72" s="50">
        <v>0</v>
      </c>
      <c r="BN72" s="50">
        <v>0</v>
      </c>
      <c r="BO72" s="50">
        <v>0</v>
      </c>
      <c r="BP72" s="50">
        <v>0</v>
      </c>
      <c r="BQ72" s="50">
        <v>0</v>
      </c>
      <c r="BR72" s="50">
        <v>0</v>
      </c>
      <c r="BS72" s="50">
        <v>0</v>
      </c>
      <c r="BT72" s="50">
        <v>0.76</v>
      </c>
      <c r="BU72" s="50">
        <v>0.68</v>
      </c>
      <c r="BV72" s="50">
        <v>0.32</v>
      </c>
      <c r="BW72" s="50">
        <v>0.08</v>
      </c>
      <c r="BX72" s="50">
        <v>1.22</v>
      </c>
      <c r="BY72" s="50">
        <v>1.26</v>
      </c>
      <c r="BZ72" s="50">
        <v>1.73</v>
      </c>
      <c r="CA72" s="50">
        <v>2.0499999999999998</v>
      </c>
      <c r="CB72" s="50">
        <v>1.31</v>
      </c>
      <c r="CC72" s="50">
        <v>1</v>
      </c>
      <c r="CD72" s="50">
        <v>1.24</v>
      </c>
      <c r="CE72" s="50">
        <v>1.51</v>
      </c>
      <c r="CF72" s="50">
        <v>1.08</v>
      </c>
      <c r="CG72" s="50">
        <v>1.52</v>
      </c>
      <c r="CH72" s="50">
        <v>1.78</v>
      </c>
      <c r="CI72" s="50">
        <v>2.0299999999999998</v>
      </c>
      <c r="CJ72" s="50">
        <v>1.41</v>
      </c>
      <c r="CK72" s="50">
        <v>1.4</v>
      </c>
      <c r="CL72" s="50">
        <v>2.19</v>
      </c>
      <c r="CM72" s="50">
        <v>3.02</v>
      </c>
      <c r="CN72" s="50">
        <v>2.56</v>
      </c>
      <c r="CO72" s="50">
        <v>2.72</v>
      </c>
      <c r="CP72" s="50">
        <v>3.08</v>
      </c>
      <c r="CQ72" s="50">
        <v>3.38</v>
      </c>
      <c r="CR72" s="50">
        <v>2.48</v>
      </c>
      <c r="CS72" s="50">
        <v>2.5499999999999998</v>
      </c>
      <c r="CT72" s="50">
        <v>2.76</v>
      </c>
      <c r="CU72" s="50">
        <v>3.24</v>
      </c>
      <c r="CV72" s="50">
        <v>2.5099999999999998</v>
      </c>
      <c r="CW72" s="50">
        <v>2.4900000000000002</v>
      </c>
      <c r="CX72" s="50">
        <v>2.72</v>
      </c>
      <c r="CY72" s="50">
        <v>3.46</v>
      </c>
      <c r="CZ72" s="50">
        <v>4.2699999999999996</v>
      </c>
      <c r="DA72" s="50">
        <v>4.25</v>
      </c>
      <c r="DB72" s="50">
        <v>4.6399999999999997</v>
      </c>
      <c r="DC72" s="50">
        <v>5.59</v>
      </c>
      <c r="DD72" s="50">
        <v>7.23</v>
      </c>
      <c r="DE72" s="50">
        <v>8.66</v>
      </c>
      <c r="DF72" s="50">
        <v>7.73</v>
      </c>
      <c r="DG72" s="50">
        <v>7.98</v>
      </c>
      <c r="DH72" s="50">
        <v>10.220000000000001</v>
      </c>
      <c r="DI72" s="50">
        <v>10.039999999999999</v>
      </c>
      <c r="DJ72" s="50">
        <v>9.6999999999999993</v>
      </c>
      <c r="DK72" s="50">
        <v>10.41</v>
      </c>
      <c r="DL72" s="50">
        <v>11.63</v>
      </c>
      <c r="DM72" s="50">
        <v>11.46</v>
      </c>
      <c r="DN72" s="50">
        <v>10.34</v>
      </c>
      <c r="DO72" s="50">
        <v>11.16</v>
      </c>
      <c r="DP72" s="50">
        <v>12.79</v>
      </c>
      <c r="DQ72" s="50">
        <v>12.66</v>
      </c>
      <c r="DR72" s="50">
        <v>11.31</v>
      </c>
      <c r="DS72" s="50"/>
    </row>
    <row r="73" spans="63:123" x14ac:dyDescent="0.35">
      <c r="BK73" s="1" t="s">
        <v>69</v>
      </c>
      <c r="BL73" s="50">
        <v>0</v>
      </c>
      <c r="BM73" s="50">
        <v>0</v>
      </c>
      <c r="BN73" s="50">
        <v>0</v>
      </c>
      <c r="BO73" s="50">
        <v>0</v>
      </c>
      <c r="BP73" s="50">
        <v>0</v>
      </c>
      <c r="BQ73" s="50">
        <v>0</v>
      </c>
      <c r="BR73" s="50">
        <v>0</v>
      </c>
      <c r="BS73" s="50">
        <v>0</v>
      </c>
      <c r="BT73" s="50">
        <v>1.06</v>
      </c>
      <c r="BU73" s="50">
        <v>0.98</v>
      </c>
      <c r="BV73" s="50">
        <v>0.62</v>
      </c>
      <c r="BW73" s="50">
        <v>0.38</v>
      </c>
      <c r="BX73" s="50">
        <v>1.53</v>
      </c>
      <c r="BY73" s="50">
        <v>1.57</v>
      </c>
      <c r="BZ73" s="50">
        <v>2.04</v>
      </c>
      <c r="CA73" s="50">
        <v>2.36</v>
      </c>
      <c r="CB73" s="50">
        <v>1.62</v>
      </c>
      <c r="CC73" s="50">
        <v>1.31</v>
      </c>
      <c r="CD73" s="50">
        <v>1.54</v>
      </c>
      <c r="CE73" s="50">
        <v>1.82</v>
      </c>
      <c r="CF73" s="50">
        <v>1.39</v>
      </c>
      <c r="CG73" s="50">
        <v>1.83</v>
      </c>
      <c r="CH73" s="50">
        <v>2.09</v>
      </c>
      <c r="CI73" s="50">
        <v>2.34</v>
      </c>
      <c r="CJ73" s="50">
        <v>1.72</v>
      </c>
      <c r="CK73" s="50">
        <v>1.71</v>
      </c>
      <c r="CL73" s="50">
        <v>2.5</v>
      </c>
      <c r="CM73" s="50">
        <v>3.18</v>
      </c>
      <c r="CN73" s="50">
        <v>2.87</v>
      </c>
      <c r="CO73" s="50">
        <v>3.03</v>
      </c>
      <c r="CP73" s="50">
        <v>3.39</v>
      </c>
      <c r="CQ73" s="50">
        <v>3.69</v>
      </c>
      <c r="CR73" s="50">
        <v>2.8</v>
      </c>
      <c r="CS73" s="50">
        <v>2.86</v>
      </c>
      <c r="CT73" s="50">
        <v>3.07</v>
      </c>
      <c r="CU73" s="50">
        <v>3.56</v>
      </c>
      <c r="CV73" s="50">
        <v>2.82</v>
      </c>
      <c r="CW73" s="50">
        <v>2.81</v>
      </c>
      <c r="CX73" s="50">
        <v>3.04</v>
      </c>
      <c r="CY73" s="50">
        <v>3.78</v>
      </c>
      <c r="CZ73" s="50">
        <v>4.59</v>
      </c>
      <c r="DA73" s="50">
        <v>4.57</v>
      </c>
      <c r="DB73" s="50">
        <v>4.96</v>
      </c>
      <c r="DC73" s="50">
        <v>5.91</v>
      </c>
      <c r="DD73" s="50">
        <v>7.56</v>
      </c>
      <c r="DE73" s="50">
        <v>8.99</v>
      </c>
      <c r="DF73" s="50">
        <v>8.0500000000000007</v>
      </c>
      <c r="DG73" s="50">
        <v>8.3000000000000007</v>
      </c>
      <c r="DH73" s="50">
        <v>10.55</v>
      </c>
      <c r="DI73" s="50">
        <v>10.37</v>
      </c>
      <c r="DJ73" s="50">
        <v>10.029999999999999</v>
      </c>
      <c r="DK73" s="50">
        <v>10.74</v>
      </c>
      <c r="DL73" s="50">
        <v>11.97</v>
      </c>
      <c r="DM73" s="50">
        <v>11.79</v>
      </c>
      <c r="DN73" s="50">
        <v>10.67</v>
      </c>
      <c r="DO73" s="50">
        <v>11.49</v>
      </c>
      <c r="DP73" s="50">
        <v>13.13</v>
      </c>
      <c r="DQ73" s="50">
        <v>13.01</v>
      </c>
      <c r="DR73" s="50">
        <v>11.65</v>
      </c>
      <c r="DS73" s="50"/>
    </row>
    <row r="74" spans="63:123" x14ac:dyDescent="0.35">
      <c r="BK74" s="1" t="s">
        <v>70</v>
      </c>
      <c r="BL74" s="50">
        <v>0</v>
      </c>
      <c r="BM74" s="50">
        <v>0</v>
      </c>
      <c r="BN74" s="50">
        <v>0</v>
      </c>
      <c r="BO74" s="50">
        <v>0</v>
      </c>
      <c r="BP74" s="50">
        <v>0</v>
      </c>
      <c r="BQ74" s="50">
        <v>0</v>
      </c>
      <c r="BR74" s="50">
        <v>0</v>
      </c>
      <c r="BS74" s="50">
        <v>0</v>
      </c>
      <c r="BT74" s="50">
        <v>0</v>
      </c>
      <c r="BU74" s="50">
        <v>0</v>
      </c>
      <c r="BV74" s="50">
        <v>0</v>
      </c>
      <c r="BW74" s="50">
        <v>0</v>
      </c>
      <c r="BX74" s="50">
        <v>0.46</v>
      </c>
      <c r="BY74" s="50">
        <v>0.5</v>
      </c>
      <c r="BZ74" s="50">
        <v>0.96</v>
      </c>
      <c r="CA74" s="50">
        <v>1.27</v>
      </c>
      <c r="CB74" s="50">
        <v>0.54</v>
      </c>
      <c r="CC74" s="50">
        <v>0.23</v>
      </c>
      <c r="CD74" s="50">
        <v>0.46</v>
      </c>
      <c r="CE74" s="50">
        <v>0.73</v>
      </c>
      <c r="CF74" s="50">
        <v>0.31</v>
      </c>
      <c r="CG74" s="50">
        <v>0.74</v>
      </c>
      <c r="CH74" s="50">
        <v>1</v>
      </c>
      <c r="CI74" s="50">
        <v>1.24</v>
      </c>
      <c r="CJ74" s="50">
        <v>0.64</v>
      </c>
      <c r="CK74" s="50">
        <v>0.62</v>
      </c>
      <c r="CL74" s="50">
        <v>1.4</v>
      </c>
      <c r="CM74" s="50">
        <v>2.08</v>
      </c>
      <c r="CN74" s="50">
        <v>1.64</v>
      </c>
      <c r="CO74" s="50">
        <v>1.89</v>
      </c>
      <c r="CP74" s="50">
        <v>2.2400000000000002</v>
      </c>
      <c r="CQ74" s="50">
        <v>2.5299999999999998</v>
      </c>
      <c r="CR74" s="50">
        <v>1.65</v>
      </c>
      <c r="CS74" s="50">
        <v>1.71</v>
      </c>
      <c r="CT74" s="50">
        <v>1.92</v>
      </c>
      <c r="CU74" s="50">
        <v>2.39</v>
      </c>
      <c r="CV74" s="50">
        <v>1.67</v>
      </c>
      <c r="CW74" s="50">
        <v>1.65</v>
      </c>
      <c r="CX74" s="50">
        <v>1.88</v>
      </c>
      <c r="CY74" s="50">
        <v>2.6</v>
      </c>
      <c r="CZ74" s="50">
        <v>3.41</v>
      </c>
      <c r="DA74" s="50">
        <v>3.4</v>
      </c>
      <c r="DB74" s="50">
        <v>3.8</v>
      </c>
      <c r="DC74" s="50">
        <v>4.74</v>
      </c>
      <c r="DD74" s="50">
        <v>6.36</v>
      </c>
      <c r="DE74" s="50">
        <v>7.8</v>
      </c>
      <c r="DF74" s="50">
        <v>6.88</v>
      </c>
      <c r="DG74" s="50">
        <v>7.12</v>
      </c>
      <c r="DH74" s="50">
        <v>9.33</v>
      </c>
      <c r="DI74" s="50">
        <v>9.16</v>
      </c>
      <c r="DJ74" s="50">
        <v>8.83</v>
      </c>
      <c r="DK74" s="50">
        <v>9.5299999999999994</v>
      </c>
      <c r="DL74" s="50">
        <v>10.73</v>
      </c>
      <c r="DM74" s="50">
        <v>10.56</v>
      </c>
      <c r="DN74" s="50">
        <v>9.4600000000000009</v>
      </c>
      <c r="DO74" s="50">
        <v>10.26</v>
      </c>
      <c r="DP74" s="50">
        <v>11.87</v>
      </c>
      <c r="DQ74" s="50">
        <v>11.75</v>
      </c>
      <c r="DR74" s="50">
        <v>10.41</v>
      </c>
      <c r="DS74" s="50"/>
    </row>
    <row r="75" spans="63:123" x14ac:dyDescent="0.35">
      <c r="BK75" s="1" t="s">
        <v>48</v>
      </c>
      <c r="BL75" s="50">
        <v>0</v>
      </c>
      <c r="BM75" s="50">
        <v>0</v>
      </c>
      <c r="BN75" s="50">
        <v>0</v>
      </c>
      <c r="BO75" s="50">
        <v>0</v>
      </c>
      <c r="BP75" s="50">
        <v>0</v>
      </c>
      <c r="BQ75" s="50">
        <v>0</v>
      </c>
      <c r="BR75" s="50">
        <v>0</v>
      </c>
      <c r="BS75" s="50">
        <v>0</v>
      </c>
      <c r="BT75" s="50">
        <v>0</v>
      </c>
      <c r="BU75" s="50">
        <v>0</v>
      </c>
      <c r="BV75" s="50">
        <v>0</v>
      </c>
      <c r="BW75" s="50">
        <v>0</v>
      </c>
      <c r="BX75" s="50">
        <v>0.54</v>
      </c>
      <c r="BY75" s="50">
        <v>0.57999999999999996</v>
      </c>
      <c r="BZ75" s="50">
        <v>1.04</v>
      </c>
      <c r="CA75" s="50">
        <v>1.35</v>
      </c>
      <c r="CB75" s="50">
        <v>0.62</v>
      </c>
      <c r="CC75" s="50">
        <v>0.3</v>
      </c>
      <c r="CD75" s="50">
        <v>0.53</v>
      </c>
      <c r="CE75" s="50">
        <v>0.81</v>
      </c>
      <c r="CF75" s="50">
        <v>0.38</v>
      </c>
      <c r="CG75" s="50">
        <v>0.82</v>
      </c>
      <c r="CH75" s="50">
        <v>1.08</v>
      </c>
      <c r="CI75" s="50">
        <v>1.31</v>
      </c>
      <c r="CJ75" s="50">
        <v>0.71</v>
      </c>
      <c r="CK75" s="50">
        <v>0.7</v>
      </c>
      <c r="CL75" s="50">
        <v>1.48</v>
      </c>
      <c r="CM75" s="50">
        <v>2.16</v>
      </c>
      <c r="CN75" s="50">
        <v>1.72</v>
      </c>
      <c r="CO75" s="50">
        <v>1.88</v>
      </c>
      <c r="CP75" s="50">
        <v>2.3199999999999998</v>
      </c>
      <c r="CQ75" s="50">
        <v>2.61</v>
      </c>
      <c r="CR75" s="50">
        <v>1.73</v>
      </c>
      <c r="CS75" s="50">
        <v>1.79</v>
      </c>
      <c r="CT75" s="50">
        <v>2</v>
      </c>
      <c r="CU75" s="50">
        <v>2.4700000000000002</v>
      </c>
      <c r="CV75" s="50">
        <v>1.74</v>
      </c>
      <c r="CW75" s="50">
        <v>1.73</v>
      </c>
      <c r="CX75" s="50">
        <v>1.95</v>
      </c>
      <c r="CY75" s="50">
        <v>2.68</v>
      </c>
      <c r="CZ75" s="50">
        <v>3.49</v>
      </c>
      <c r="DA75" s="50">
        <v>3.48</v>
      </c>
      <c r="DB75" s="50">
        <v>3.88</v>
      </c>
      <c r="DC75" s="50">
        <v>4.83</v>
      </c>
      <c r="DD75" s="50">
        <v>6.44</v>
      </c>
      <c r="DE75" s="50">
        <v>7.89</v>
      </c>
      <c r="DF75" s="50">
        <v>6.97</v>
      </c>
      <c r="DG75" s="50">
        <v>7.21</v>
      </c>
      <c r="DH75" s="50">
        <v>9.42</v>
      </c>
      <c r="DI75" s="50">
        <v>9.25</v>
      </c>
      <c r="DJ75" s="50">
        <v>8.92</v>
      </c>
      <c r="DK75" s="50">
        <v>9.6199999999999992</v>
      </c>
      <c r="DL75" s="50">
        <v>10.82</v>
      </c>
      <c r="DM75" s="50">
        <v>10.65</v>
      </c>
      <c r="DN75" s="50">
        <v>9.5500000000000007</v>
      </c>
      <c r="DO75" s="50">
        <v>10.35</v>
      </c>
      <c r="DP75" s="50">
        <v>11.96</v>
      </c>
      <c r="DQ75" s="50">
        <v>11.84</v>
      </c>
      <c r="DR75" s="50">
        <v>10.5</v>
      </c>
      <c r="DS75" s="50"/>
    </row>
    <row r="76" spans="63:123" x14ac:dyDescent="0.35">
      <c r="BK76" s="1" t="s">
        <v>49</v>
      </c>
      <c r="BL76" s="50">
        <v>0</v>
      </c>
      <c r="BM76" s="50">
        <v>0</v>
      </c>
      <c r="BN76" s="50">
        <v>0</v>
      </c>
      <c r="BO76" s="50">
        <v>0</v>
      </c>
      <c r="BP76" s="50">
        <v>0</v>
      </c>
      <c r="BQ76" s="50">
        <v>0</v>
      </c>
      <c r="BR76" s="50">
        <v>0</v>
      </c>
      <c r="BS76" s="50">
        <v>0</v>
      </c>
      <c r="BT76" s="50">
        <v>0</v>
      </c>
      <c r="BU76" s="50">
        <v>0</v>
      </c>
      <c r="BV76" s="50">
        <v>0</v>
      </c>
      <c r="BW76" s="50">
        <v>0</v>
      </c>
      <c r="BX76" s="50">
        <v>0.89</v>
      </c>
      <c r="BY76" s="50">
        <v>0.94</v>
      </c>
      <c r="BZ76" s="50">
        <v>1.4</v>
      </c>
      <c r="CA76" s="50">
        <v>1.71</v>
      </c>
      <c r="CB76" s="50">
        <v>0.98</v>
      </c>
      <c r="CC76" s="50">
        <v>0.67</v>
      </c>
      <c r="CD76" s="50">
        <v>0.9</v>
      </c>
      <c r="CE76" s="50">
        <v>1.17</v>
      </c>
      <c r="CF76" s="50">
        <v>0.74</v>
      </c>
      <c r="CG76" s="50">
        <v>1.18</v>
      </c>
      <c r="CH76" s="50">
        <v>1.44</v>
      </c>
      <c r="CI76" s="50">
        <v>1.68</v>
      </c>
      <c r="CJ76" s="50">
        <v>1.08</v>
      </c>
      <c r="CK76" s="50">
        <v>1.06</v>
      </c>
      <c r="CL76" s="50">
        <v>1.85</v>
      </c>
      <c r="CM76" s="50">
        <v>2.5299999999999998</v>
      </c>
      <c r="CN76" s="50">
        <v>2.09</v>
      </c>
      <c r="CO76" s="50">
        <v>2.25</v>
      </c>
      <c r="CP76" s="50">
        <v>2.6</v>
      </c>
      <c r="CQ76" s="50">
        <v>2.93</v>
      </c>
      <c r="CR76" s="50">
        <v>2.0499999999999998</v>
      </c>
      <c r="CS76" s="50">
        <v>2.11</v>
      </c>
      <c r="CT76" s="50">
        <v>2.3199999999999998</v>
      </c>
      <c r="CU76" s="50">
        <v>2.79</v>
      </c>
      <c r="CV76" s="50">
        <v>2.0699999999999998</v>
      </c>
      <c r="CW76" s="50">
        <v>2.0499999999999998</v>
      </c>
      <c r="CX76" s="50">
        <v>2.2799999999999998</v>
      </c>
      <c r="CY76" s="50">
        <v>3.01</v>
      </c>
      <c r="CZ76" s="50">
        <v>3.82</v>
      </c>
      <c r="DA76" s="50">
        <v>3.81</v>
      </c>
      <c r="DB76" s="50">
        <v>4.21</v>
      </c>
      <c r="DC76" s="50">
        <v>5.16</v>
      </c>
      <c r="DD76" s="50">
        <v>6.79</v>
      </c>
      <c r="DE76" s="50">
        <v>8.23</v>
      </c>
      <c r="DF76" s="50">
        <v>7.3</v>
      </c>
      <c r="DG76" s="50">
        <v>7.54</v>
      </c>
      <c r="DH76" s="50">
        <v>9.76</v>
      </c>
      <c r="DI76" s="50">
        <v>9.59</v>
      </c>
      <c r="DJ76" s="50">
        <v>9.25</v>
      </c>
      <c r="DK76" s="50">
        <v>9.9600000000000009</v>
      </c>
      <c r="DL76" s="50">
        <v>11.17</v>
      </c>
      <c r="DM76" s="50">
        <v>11</v>
      </c>
      <c r="DN76" s="50">
        <v>9.89</v>
      </c>
      <c r="DO76" s="50">
        <v>10.7</v>
      </c>
      <c r="DP76" s="50">
        <v>12.31</v>
      </c>
      <c r="DQ76" s="50">
        <v>12.19</v>
      </c>
      <c r="DR76" s="50">
        <v>10.85</v>
      </c>
      <c r="DS76" s="50"/>
    </row>
    <row r="77" spans="63:123" x14ac:dyDescent="0.35">
      <c r="BK77" s="1" t="s">
        <v>50</v>
      </c>
      <c r="BL77" s="50">
        <v>0</v>
      </c>
      <c r="BM77" s="50">
        <v>0</v>
      </c>
      <c r="BN77" s="50">
        <v>0</v>
      </c>
      <c r="BO77" s="50">
        <v>0</v>
      </c>
      <c r="BP77" s="50">
        <v>0</v>
      </c>
      <c r="BQ77" s="50">
        <v>0</v>
      </c>
      <c r="BR77" s="50">
        <v>0</v>
      </c>
      <c r="BS77" s="50">
        <v>0</v>
      </c>
      <c r="BT77" s="50">
        <v>0</v>
      </c>
      <c r="BU77" s="50">
        <v>0</v>
      </c>
      <c r="BV77" s="50">
        <v>0</v>
      </c>
      <c r="BW77" s="50">
        <v>0</v>
      </c>
      <c r="BX77" s="50">
        <v>1.1399999999999999</v>
      </c>
      <c r="BY77" s="50">
        <v>1.18</v>
      </c>
      <c r="BZ77" s="50">
        <v>1.65</v>
      </c>
      <c r="CA77" s="50">
        <v>1.96</v>
      </c>
      <c r="CB77" s="50">
        <v>1.22</v>
      </c>
      <c r="CC77" s="50">
        <v>0.91</v>
      </c>
      <c r="CD77" s="50">
        <v>1.1499999999999999</v>
      </c>
      <c r="CE77" s="50">
        <v>1.42</v>
      </c>
      <c r="CF77" s="50">
        <v>1</v>
      </c>
      <c r="CG77" s="50">
        <v>1.43</v>
      </c>
      <c r="CH77" s="50">
        <v>1.69</v>
      </c>
      <c r="CI77" s="50">
        <v>1.94</v>
      </c>
      <c r="CJ77" s="50">
        <v>1.33</v>
      </c>
      <c r="CK77" s="50">
        <v>1.31</v>
      </c>
      <c r="CL77" s="50">
        <v>2.1</v>
      </c>
      <c r="CM77" s="50">
        <v>2.78</v>
      </c>
      <c r="CN77" s="50">
        <v>2.34</v>
      </c>
      <c r="CO77" s="50">
        <v>2.5</v>
      </c>
      <c r="CP77" s="50">
        <v>2.85</v>
      </c>
      <c r="CQ77" s="50">
        <v>3.15</v>
      </c>
      <c r="CR77" s="50">
        <v>2.2999999999999998</v>
      </c>
      <c r="CS77" s="50">
        <v>2.36</v>
      </c>
      <c r="CT77" s="50">
        <v>2.57</v>
      </c>
      <c r="CU77" s="50">
        <v>3.05</v>
      </c>
      <c r="CV77" s="50">
        <v>2.3199999999999998</v>
      </c>
      <c r="CW77" s="50">
        <v>2.31</v>
      </c>
      <c r="CX77" s="50">
        <v>2.54</v>
      </c>
      <c r="CY77" s="50">
        <v>3.27</v>
      </c>
      <c r="CZ77" s="50">
        <v>4.08</v>
      </c>
      <c r="DA77" s="50">
        <v>4.0599999999999996</v>
      </c>
      <c r="DB77" s="50">
        <v>4.47</v>
      </c>
      <c r="DC77" s="50">
        <v>5.41</v>
      </c>
      <c r="DD77" s="50">
        <v>7.05</v>
      </c>
      <c r="DE77" s="50">
        <v>8.49</v>
      </c>
      <c r="DF77" s="50">
        <v>7.55</v>
      </c>
      <c r="DG77" s="50">
        <v>7.79</v>
      </c>
      <c r="DH77" s="50">
        <v>10.029999999999999</v>
      </c>
      <c r="DI77" s="50">
        <v>9.86</v>
      </c>
      <c r="DJ77" s="50">
        <v>9.51</v>
      </c>
      <c r="DK77" s="50">
        <v>10.220000000000001</v>
      </c>
      <c r="DL77" s="50">
        <v>11.43</v>
      </c>
      <c r="DM77" s="50">
        <v>11.26</v>
      </c>
      <c r="DN77" s="50">
        <v>10.15</v>
      </c>
      <c r="DO77" s="50">
        <v>10.96</v>
      </c>
      <c r="DP77" s="50">
        <v>12.59</v>
      </c>
      <c r="DQ77" s="50">
        <v>12.46</v>
      </c>
      <c r="DR77" s="50">
        <v>11.12</v>
      </c>
      <c r="DS77" s="50"/>
    </row>
    <row r="78" spans="63:123" x14ac:dyDescent="0.35">
      <c r="BK78" s="1" t="s">
        <v>51</v>
      </c>
      <c r="BL78" s="50">
        <v>0</v>
      </c>
      <c r="BM78" s="50">
        <v>0</v>
      </c>
      <c r="BN78" s="50">
        <v>0</v>
      </c>
      <c r="BO78" s="50">
        <v>0</v>
      </c>
      <c r="BP78" s="50">
        <v>0</v>
      </c>
      <c r="BQ78" s="50">
        <v>0</v>
      </c>
      <c r="BR78" s="50">
        <v>0</v>
      </c>
      <c r="BS78" s="50">
        <v>0</v>
      </c>
      <c r="BT78" s="50">
        <v>0</v>
      </c>
      <c r="BU78" s="50">
        <v>0</v>
      </c>
      <c r="BV78" s="50">
        <v>0</v>
      </c>
      <c r="BW78" s="50">
        <v>0</v>
      </c>
      <c r="BX78" s="50">
        <v>0</v>
      </c>
      <c r="BY78" s="50">
        <v>0</v>
      </c>
      <c r="BZ78" s="50">
        <v>0</v>
      </c>
      <c r="CA78" s="50">
        <v>0</v>
      </c>
      <c r="CB78" s="50">
        <v>0.08</v>
      </c>
      <c r="CC78" s="50">
        <v>-0.23</v>
      </c>
      <c r="CD78" s="50">
        <v>0</v>
      </c>
      <c r="CE78" s="50">
        <v>0.27</v>
      </c>
      <c r="CF78" s="50">
        <v>-0.15</v>
      </c>
      <c r="CG78" s="50">
        <v>0.28000000000000003</v>
      </c>
      <c r="CH78" s="50">
        <v>0.53</v>
      </c>
      <c r="CI78" s="50">
        <v>0.77</v>
      </c>
      <c r="CJ78" s="50">
        <v>0.17</v>
      </c>
      <c r="CK78" s="50">
        <v>0.16</v>
      </c>
      <c r="CL78" s="50">
        <v>0.94</v>
      </c>
      <c r="CM78" s="50">
        <v>1.61</v>
      </c>
      <c r="CN78" s="50">
        <v>1.18</v>
      </c>
      <c r="CO78" s="50">
        <v>1.33</v>
      </c>
      <c r="CP78" s="50">
        <v>1.68</v>
      </c>
      <c r="CQ78" s="50">
        <v>1.98</v>
      </c>
      <c r="CR78" s="50">
        <v>1.48</v>
      </c>
      <c r="CS78" s="50">
        <v>1.1200000000000001</v>
      </c>
      <c r="CT78" s="50">
        <v>1.33</v>
      </c>
      <c r="CU78" s="50">
        <v>1.8</v>
      </c>
      <c r="CV78" s="50">
        <v>1.08</v>
      </c>
      <c r="CW78" s="50">
        <v>1.06</v>
      </c>
      <c r="CX78" s="50">
        <v>1.29</v>
      </c>
      <c r="CY78" s="50">
        <v>2.0099999999999998</v>
      </c>
      <c r="CZ78" s="50">
        <v>2.81</v>
      </c>
      <c r="DA78" s="50">
        <v>2.8</v>
      </c>
      <c r="DB78" s="50">
        <v>3.21</v>
      </c>
      <c r="DC78" s="50">
        <v>4.1399999999999997</v>
      </c>
      <c r="DD78" s="50">
        <v>5.75</v>
      </c>
      <c r="DE78" s="50">
        <v>7.19</v>
      </c>
      <c r="DF78" s="50">
        <v>6.27</v>
      </c>
      <c r="DG78" s="50">
        <v>6.51</v>
      </c>
      <c r="DH78" s="50">
        <v>8.6999999999999993</v>
      </c>
      <c r="DI78" s="50">
        <v>8.5399999999999991</v>
      </c>
      <c r="DJ78" s="50">
        <v>8.2100000000000009</v>
      </c>
      <c r="DK78" s="50">
        <v>8.9</v>
      </c>
      <c r="DL78" s="50">
        <v>10.1</v>
      </c>
      <c r="DM78" s="50">
        <v>9.93</v>
      </c>
      <c r="DN78" s="50">
        <v>8.83</v>
      </c>
      <c r="DO78" s="50">
        <v>9.6300000000000008</v>
      </c>
      <c r="DP78" s="50">
        <v>11.23</v>
      </c>
      <c r="DQ78" s="50">
        <v>11.1</v>
      </c>
      <c r="DR78" s="50">
        <v>9.7799999999999994</v>
      </c>
      <c r="DS78" s="50"/>
    </row>
    <row r="79" spans="63:123" x14ac:dyDescent="0.35">
      <c r="BK79" s="1" t="s">
        <v>52</v>
      </c>
      <c r="BL79" s="50">
        <v>0</v>
      </c>
      <c r="BM79" s="50">
        <v>0</v>
      </c>
      <c r="BN79" s="50">
        <v>0</v>
      </c>
      <c r="BO79" s="50">
        <v>0</v>
      </c>
      <c r="BP79" s="50">
        <v>0</v>
      </c>
      <c r="BQ79" s="50">
        <v>0</v>
      </c>
      <c r="BR79" s="50">
        <v>0</v>
      </c>
      <c r="BS79" s="50">
        <v>0</v>
      </c>
      <c r="BT79" s="50">
        <v>0</v>
      </c>
      <c r="BU79" s="50">
        <v>0</v>
      </c>
      <c r="BV79" s="50">
        <v>0</v>
      </c>
      <c r="BW79" s="50">
        <v>0</v>
      </c>
      <c r="BX79" s="50">
        <v>0</v>
      </c>
      <c r="BY79" s="50">
        <v>0</v>
      </c>
      <c r="BZ79" s="50">
        <v>0</v>
      </c>
      <c r="CA79" s="50">
        <v>0</v>
      </c>
      <c r="CB79" s="50">
        <v>0.04</v>
      </c>
      <c r="CC79" s="50">
        <v>-0.27</v>
      </c>
      <c r="CD79" s="50">
        <v>-0.04</v>
      </c>
      <c r="CE79" s="50">
        <v>0.23</v>
      </c>
      <c r="CF79" s="50">
        <v>-0.2</v>
      </c>
      <c r="CG79" s="50">
        <v>0.24</v>
      </c>
      <c r="CH79" s="50">
        <v>0.49</v>
      </c>
      <c r="CI79" s="50">
        <v>0.73</v>
      </c>
      <c r="CJ79" s="50">
        <v>0.13</v>
      </c>
      <c r="CK79" s="50">
        <v>0.12</v>
      </c>
      <c r="CL79" s="50">
        <v>0.89</v>
      </c>
      <c r="CM79" s="50">
        <v>1.57</v>
      </c>
      <c r="CN79" s="50">
        <v>1.1399999999999999</v>
      </c>
      <c r="CO79" s="50">
        <v>1.29</v>
      </c>
      <c r="CP79" s="50">
        <v>1.64</v>
      </c>
      <c r="CQ79" s="50">
        <v>1.93</v>
      </c>
      <c r="CR79" s="50">
        <v>1.44</v>
      </c>
      <c r="CS79" s="50">
        <v>1.5</v>
      </c>
      <c r="CT79" s="50">
        <v>1.29</v>
      </c>
      <c r="CU79" s="50">
        <v>1.75</v>
      </c>
      <c r="CV79" s="50">
        <v>1.03</v>
      </c>
      <c r="CW79" s="50">
        <v>1.02</v>
      </c>
      <c r="CX79" s="50">
        <v>1.24</v>
      </c>
      <c r="CY79" s="50">
        <v>1.96</v>
      </c>
      <c r="CZ79" s="50">
        <v>2.77</v>
      </c>
      <c r="DA79" s="50">
        <v>2.76</v>
      </c>
      <c r="DB79" s="50">
        <v>3.17</v>
      </c>
      <c r="DC79" s="50">
        <v>4.0999999999999996</v>
      </c>
      <c r="DD79" s="50">
        <v>5.71</v>
      </c>
      <c r="DE79" s="50">
        <v>7.15</v>
      </c>
      <c r="DF79" s="50">
        <v>6.23</v>
      </c>
      <c r="DG79" s="50">
        <v>6.47</v>
      </c>
      <c r="DH79" s="50">
        <v>8.66</v>
      </c>
      <c r="DI79" s="50">
        <v>8.5</v>
      </c>
      <c r="DJ79" s="50">
        <v>8.17</v>
      </c>
      <c r="DK79" s="50">
        <v>8.86</v>
      </c>
      <c r="DL79" s="50">
        <v>10.050000000000001</v>
      </c>
      <c r="DM79" s="50">
        <v>9.8800000000000008</v>
      </c>
      <c r="DN79" s="50">
        <v>8.7899999999999991</v>
      </c>
      <c r="DO79" s="50">
        <v>9.59</v>
      </c>
      <c r="DP79" s="50">
        <v>11.18</v>
      </c>
      <c r="DQ79" s="50">
        <v>11.06</v>
      </c>
      <c r="DR79" s="50">
        <v>9.73</v>
      </c>
      <c r="DS79" s="50"/>
    </row>
    <row r="80" spans="63:123" x14ac:dyDescent="0.35">
      <c r="BK80" s="1" t="s">
        <v>53</v>
      </c>
      <c r="BL80" s="50">
        <v>0</v>
      </c>
      <c r="BM80" s="50">
        <v>0</v>
      </c>
      <c r="BN80" s="50">
        <v>0</v>
      </c>
      <c r="BO80" s="50">
        <v>0</v>
      </c>
      <c r="BP80" s="50">
        <v>0</v>
      </c>
      <c r="BQ80" s="50">
        <v>0</v>
      </c>
      <c r="BR80" s="50">
        <v>0</v>
      </c>
      <c r="BS80" s="50">
        <v>0</v>
      </c>
      <c r="BT80" s="50">
        <v>0</v>
      </c>
      <c r="BU80" s="50">
        <v>0</v>
      </c>
      <c r="BV80" s="50">
        <v>0</v>
      </c>
      <c r="BW80" s="50">
        <v>0</v>
      </c>
      <c r="BX80" s="50">
        <v>0</v>
      </c>
      <c r="BY80" s="50">
        <v>0</v>
      </c>
      <c r="BZ80" s="50">
        <v>0</v>
      </c>
      <c r="CA80" s="50">
        <v>0</v>
      </c>
      <c r="CB80" s="50">
        <v>-0.42</v>
      </c>
      <c r="CC80" s="50">
        <v>-0.73</v>
      </c>
      <c r="CD80" s="50">
        <v>-0.5</v>
      </c>
      <c r="CE80" s="50">
        <v>-0.24</v>
      </c>
      <c r="CF80" s="50">
        <v>-0.65</v>
      </c>
      <c r="CG80" s="50">
        <v>-0.22</v>
      </c>
      <c r="CH80" s="50">
        <v>0.03</v>
      </c>
      <c r="CI80" s="50">
        <v>0.26</v>
      </c>
      <c r="CJ80" s="50">
        <v>-0.33</v>
      </c>
      <c r="CK80" s="50">
        <v>-0.34</v>
      </c>
      <c r="CL80" s="50">
        <v>0.43</v>
      </c>
      <c r="CM80" s="50">
        <v>1.1000000000000001</v>
      </c>
      <c r="CN80" s="50">
        <v>0.67</v>
      </c>
      <c r="CO80" s="50">
        <v>0.83</v>
      </c>
      <c r="CP80" s="50">
        <v>1.17</v>
      </c>
      <c r="CQ80" s="50">
        <v>1.47</v>
      </c>
      <c r="CR80" s="50">
        <v>0.98</v>
      </c>
      <c r="CS80" s="50">
        <v>1.04</v>
      </c>
      <c r="CT80" s="50">
        <v>1.25</v>
      </c>
      <c r="CU80" s="50">
        <v>1.29</v>
      </c>
      <c r="CV80" s="50">
        <v>0.57999999999999996</v>
      </c>
      <c r="CW80" s="50">
        <v>0.56000000000000005</v>
      </c>
      <c r="CX80" s="50">
        <v>0.78</v>
      </c>
      <c r="CY80" s="50">
        <v>1.5</v>
      </c>
      <c r="CZ80" s="50">
        <v>2.2999999999999998</v>
      </c>
      <c r="DA80" s="50">
        <v>2.29</v>
      </c>
      <c r="DB80" s="50">
        <v>2.7</v>
      </c>
      <c r="DC80" s="50">
        <v>3.63</v>
      </c>
      <c r="DD80" s="50">
        <v>5.23</v>
      </c>
      <c r="DE80" s="50">
        <v>6.67</v>
      </c>
      <c r="DF80" s="50">
        <v>5.76</v>
      </c>
      <c r="DG80" s="50">
        <v>5.99</v>
      </c>
      <c r="DH80" s="50">
        <v>8.17</v>
      </c>
      <c r="DI80" s="50">
        <v>8.01</v>
      </c>
      <c r="DJ80" s="50">
        <v>7.69</v>
      </c>
      <c r="DK80" s="50">
        <v>8.3800000000000008</v>
      </c>
      <c r="DL80" s="50">
        <v>9.56</v>
      </c>
      <c r="DM80" s="50">
        <v>9.39</v>
      </c>
      <c r="DN80" s="50">
        <v>8.31</v>
      </c>
      <c r="DO80" s="50">
        <v>9.1</v>
      </c>
      <c r="DP80" s="50">
        <v>10.68</v>
      </c>
      <c r="DQ80" s="50">
        <v>10.56</v>
      </c>
      <c r="DR80" s="50">
        <v>9.24</v>
      </c>
      <c r="DS80" s="50"/>
    </row>
    <row r="81" spans="63:123" x14ac:dyDescent="0.35">
      <c r="BK81" s="1" t="s">
        <v>54</v>
      </c>
      <c r="BL81" s="50">
        <v>0</v>
      </c>
      <c r="BM81" s="50">
        <v>0</v>
      </c>
      <c r="BN81" s="50">
        <v>0</v>
      </c>
      <c r="BO81" s="50">
        <v>0</v>
      </c>
      <c r="BP81" s="50">
        <v>0</v>
      </c>
      <c r="BQ81" s="50">
        <v>0</v>
      </c>
      <c r="BR81" s="50">
        <v>0</v>
      </c>
      <c r="BS81" s="50">
        <v>0</v>
      </c>
      <c r="BT81" s="50">
        <v>0</v>
      </c>
      <c r="BU81" s="50">
        <v>0</v>
      </c>
      <c r="BV81" s="50">
        <v>0</v>
      </c>
      <c r="BW81" s="50">
        <v>0</v>
      </c>
      <c r="BX81" s="50">
        <v>0</v>
      </c>
      <c r="BY81" s="50">
        <v>0</v>
      </c>
      <c r="BZ81" s="50">
        <v>0</v>
      </c>
      <c r="CA81" s="50">
        <v>0</v>
      </c>
      <c r="CB81" s="50">
        <v>-0.72</v>
      </c>
      <c r="CC81" s="50">
        <v>-1.03</v>
      </c>
      <c r="CD81" s="50">
        <v>-0.81</v>
      </c>
      <c r="CE81" s="50">
        <v>-0.55000000000000004</v>
      </c>
      <c r="CF81" s="50">
        <v>-0.96</v>
      </c>
      <c r="CG81" s="50">
        <v>-0.52</v>
      </c>
      <c r="CH81" s="50">
        <v>-0.28000000000000003</v>
      </c>
      <c r="CI81" s="50">
        <v>-0.05</v>
      </c>
      <c r="CJ81" s="50">
        <v>-0.64</v>
      </c>
      <c r="CK81" s="50">
        <v>-0.65</v>
      </c>
      <c r="CL81" s="50">
        <v>0.12</v>
      </c>
      <c r="CM81" s="50">
        <v>0.79</v>
      </c>
      <c r="CN81" s="50">
        <v>0.36</v>
      </c>
      <c r="CO81" s="50">
        <v>0.52</v>
      </c>
      <c r="CP81" s="50">
        <v>0.86</v>
      </c>
      <c r="CQ81" s="50">
        <v>1.1499999999999999</v>
      </c>
      <c r="CR81" s="50">
        <v>0.67</v>
      </c>
      <c r="CS81" s="50">
        <v>0.73</v>
      </c>
      <c r="CT81" s="50">
        <v>0.94</v>
      </c>
      <c r="CU81" s="50">
        <v>1.39</v>
      </c>
      <c r="CV81" s="50">
        <v>0.26</v>
      </c>
      <c r="CW81" s="50">
        <v>0.25</v>
      </c>
      <c r="CX81" s="50">
        <v>0.46</v>
      </c>
      <c r="CY81" s="50">
        <v>1.17</v>
      </c>
      <c r="CZ81" s="50">
        <v>1.98</v>
      </c>
      <c r="DA81" s="50">
        <v>1.98</v>
      </c>
      <c r="DB81" s="50">
        <v>2.39</v>
      </c>
      <c r="DC81" s="50">
        <v>3.32</v>
      </c>
      <c r="DD81" s="50">
        <v>4.91</v>
      </c>
      <c r="DE81" s="50">
        <v>6.37</v>
      </c>
      <c r="DF81" s="50">
        <v>5.46</v>
      </c>
      <c r="DG81" s="50">
        <v>5.68</v>
      </c>
      <c r="DH81" s="50">
        <v>7.85</v>
      </c>
      <c r="DI81" s="50">
        <v>7.69</v>
      </c>
      <c r="DJ81" s="50">
        <v>7.38</v>
      </c>
      <c r="DK81" s="50">
        <v>8.06</v>
      </c>
      <c r="DL81" s="50">
        <v>9.24</v>
      </c>
      <c r="DM81" s="50">
        <v>9.07</v>
      </c>
      <c r="DN81" s="50">
        <v>7.99</v>
      </c>
      <c r="DO81" s="50">
        <v>8.77</v>
      </c>
      <c r="DP81" s="50">
        <v>10.34</v>
      </c>
      <c r="DQ81" s="50">
        <v>10.220000000000001</v>
      </c>
      <c r="DR81" s="50">
        <v>8.91</v>
      </c>
      <c r="DS81" s="50"/>
    </row>
    <row r="82" spans="63:123" x14ac:dyDescent="0.35">
      <c r="BK82" s="1" t="s">
        <v>55</v>
      </c>
      <c r="BL82" s="50">
        <v>0</v>
      </c>
      <c r="BM82" s="50">
        <v>0</v>
      </c>
      <c r="BN82" s="50">
        <v>0</v>
      </c>
      <c r="BO82" s="50">
        <v>0</v>
      </c>
      <c r="BP82" s="50">
        <v>0</v>
      </c>
      <c r="BQ82" s="50">
        <v>0</v>
      </c>
      <c r="BR82" s="50">
        <v>0</v>
      </c>
      <c r="BS82" s="50">
        <v>0</v>
      </c>
      <c r="BT82" s="50">
        <v>0</v>
      </c>
      <c r="BU82" s="50">
        <v>0</v>
      </c>
      <c r="BV82" s="50">
        <v>0</v>
      </c>
      <c r="BW82" s="50">
        <v>0</v>
      </c>
      <c r="BX82" s="50">
        <v>0</v>
      </c>
      <c r="BY82" s="50">
        <v>0</v>
      </c>
      <c r="BZ82" s="50">
        <v>0</v>
      </c>
      <c r="CA82" s="50">
        <v>0</v>
      </c>
      <c r="CB82" s="50">
        <v>0</v>
      </c>
      <c r="CC82" s="50">
        <v>0</v>
      </c>
      <c r="CD82" s="50">
        <v>0</v>
      </c>
      <c r="CE82" s="50">
        <v>0</v>
      </c>
      <c r="CF82" s="50">
        <v>-0.25</v>
      </c>
      <c r="CG82" s="50">
        <v>0.2</v>
      </c>
      <c r="CH82" s="50">
        <v>0.45</v>
      </c>
      <c r="CI82" s="50">
        <v>0.68</v>
      </c>
      <c r="CJ82" s="50">
        <v>0.09</v>
      </c>
      <c r="CK82" s="50">
        <v>7.0000000000000007E-2</v>
      </c>
      <c r="CL82" s="50">
        <v>0.85</v>
      </c>
      <c r="CM82" s="50">
        <v>1.53</v>
      </c>
      <c r="CN82" s="50">
        <v>1.1000000000000001</v>
      </c>
      <c r="CO82" s="50">
        <v>1.25</v>
      </c>
      <c r="CP82" s="50">
        <v>1.6</v>
      </c>
      <c r="CQ82" s="50">
        <v>1.89</v>
      </c>
      <c r="CR82" s="50">
        <v>1.4</v>
      </c>
      <c r="CS82" s="50">
        <v>1.46</v>
      </c>
      <c r="CT82" s="50">
        <v>1.67</v>
      </c>
      <c r="CU82" s="50">
        <v>2.13</v>
      </c>
      <c r="CV82" s="50">
        <v>1.5</v>
      </c>
      <c r="CW82" s="50">
        <v>0.87</v>
      </c>
      <c r="CX82" s="50">
        <v>1.0900000000000001</v>
      </c>
      <c r="CY82" s="50">
        <v>1.81</v>
      </c>
      <c r="CZ82" s="50">
        <v>2.62</v>
      </c>
      <c r="DA82" s="50">
        <v>2.63</v>
      </c>
      <c r="DB82" s="50">
        <v>3.06</v>
      </c>
      <c r="DC82" s="50">
        <v>4</v>
      </c>
      <c r="DD82" s="50">
        <v>5.6</v>
      </c>
      <c r="DE82" s="50">
        <v>7.09</v>
      </c>
      <c r="DF82" s="50">
        <v>6.16</v>
      </c>
      <c r="DG82" s="50">
        <v>6.38</v>
      </c>
      <c r="DH82" s="50">
        <v>8.56</v>
      </c>
      <c r="DI82" s="50">
        <v>8.41</v>
      </c>
      <c r="DJ82" s="50">
        <v>8.07</v>
      </c>
      <c r="DK82" s="50">
        <v>8.76</v>
      </c>
      <c r="DL82" s="50">
        <v>9.94</v>
      </c>
      <c r="DM82" s="50">
        <v>9.77</v>
      </c>
      <c r="DN82" s="50">
        <v>8.68</v>
      </c>
      <c r="DO82" s="50">
        <v>9.4700000000000006</v>
      </c>
      <c r="DP82" s="50">
        <v>11.06</v>
      </c>
      <c r="DQ82" s="50">
        <v>10.94</v>
      </c>
      <c r="DR82" s="50">
        <v>9.6199999999999992</v>
      </c>
      <c r="DS82" s="50"/>
    </row>
    <row r="83" spans="63:123" x14ac:dyDescent="0.35">
      <c r="BK83" s="1" t="s">
        <v>56</v>
      </c>
      <c r="BL83" s="50">
        <v>0</v>
      </c>
      <c r="BM83" s="50">
        <v>0</v>
      </c>
      <c r="BN83" s="50">
        <v>0</v>
      </c>
      <c r="BO83" s="50">
        <v>0</v>
      </c>
      <c r="BP83" s="50">
        <v>0</v>
      </c>
      <c r="BQ83" s="50">
        <v>0</v>
      </c>
      <c r="BR83" s="50">
        <v>0</v>
      </c>
      <c r="BS83" s="50">
        <v>0</v>
      </c>
      <c r="BT83" s="50">
        <v>0</v>
      </c>
      <c r="BU83" s="50">
        <v>0</v>
      </c>
      <c r="BV83" s="50">
        <v>0</v>
      </c>
      <c r="BW83" s="50">
        <v>0</v>
      </c>
      <c r="BX83" s="50">
        <v>0</v>
      </c>
      <c r="BY83" s="50">
        <v>0</v>
      </c>
      <c r="BZ83" s="50">
        <v>0</v>
      </c>
      <c r="CA83" s="50">
        <v>0</v>
      </c>
      <c r="CB83" s="50">
        <v>0</v>
      </c>
      <c r="CC83" s="50">
        <v>0</v>
      </c>
      <c r="CD83" s="50">
        <v>0</v>
      </c>
      <c r="CE83" s="50">
        <v>0</v>
      </c>
      <c r="CF83" s="50">
        <v>0.06</v>
      </c>
      <c r="CG83" s="50">
        <v>0.52</v>
      </c>
      <c r="CH83" s="50">
        <v>0.76</v>
      </c>
      <c r="CI83" s="50">
        <v>0.99</v>
      </c>
      <c r="CJ83" s="50">
        <v>0.4</v>
      </c>
      <c r="CK83" s="50">
        <v>0.38</v>
      </c>
      <c r="CL83" s="50">
        <v>1.1599999999999999</v>
      </c>
      <c r="CM83" s="50">
        <v>1.85</v>
      </c>
      <c r="CN83" s="50">
        <v>1.42</v>
      </c>
      <c r="CO83" s="50">
        <v>1.58</v>
      </c>
      <c r="CP83" s="50">
        <v>1.92</v>
      </c>
      <c r="CQ83" s="50">
        <v>2.21</v>
      </c>
      <c r="CR83" s="50">
        <v>1.72</v>
      </c>
      <c r="CS83" s="50">
        <v>1.78</v>
      </c>
      <c r="CT83" s="50">
        <v>1.99</v>
      </c>
      <c r="CU83" s="50">
        <v>2.4500000000000002</v>
      </c>
      <c r="CV83" s="50">
        <v>1.82</v>
      </c>
      <c r="CW83" s="50">
        <v>1.8</v>
      </c>
      <c r="CX83" s="50">
        <v>1.41</v>
      </c>
      <c r="CY83" s="50">
        <v>2.13</v>
      </c>
      <c r="CZ83" s="50">
        <v>2.94</v>
      </c>
      <c r="DA83" s="50">
        <v>2.96</v>
      </c>
      <c r="DB83" s="50">
        <v>3.41</v>
      </c>
      <c r="DC83" s="50">
        <v>4.3499999999999996</v>
      </c>
      <c r="DD83" s="50">
        <v>5.96</v>
      </c>
      <c r="DE83" s="50">
        <v>7.47</v>
      </c>
      <c r="DF83" s="50">
        <v>6.53</v>
      </c>
      <c r="DG83" s="50">
        <v>6.75</v>
      </c>
      <c r="DH83" s="50">
        <v>8.93</v>
      </c>
      <c r="DI83" s="50">
        <v>8.7799999999999994</v>
      </c>
      <c r="DJ83" s="50">
        <v>8.44</v>
      </c>
      <c r="DK83" s="50">
        <v>9.1300000000000008</v>
      </c>
      <c r="DL83" s="50">
        <v>10.31</v>
      </c>
      <c r="DM83" s="50">
        <v>10.14</v>
      </c>
      <c r="DN83" s="50">
        <v>9.0500000000000007</v>
      </c>
      <c r="DO83" s="50">
        <v>9.84</v>
      </c>
      <c r="DP83" s="50">
        <v>11.42</v>
      </c>
      <c r="DQ83" s="50">
        <v>11.3</v>
      </c>
      <c r="DR83" s="50">
        <v>9.98</v>
      </c>
      <c r="DS83" s="50"/>
    </row>
    <row r="84" spans="63:123" x14ac:dyDescent="0.35">
      <c r="BK84" s="1" t="s">
        <v>57</v>
      </c>
      <c r="BL84" s="50">
        <v>0</v>
      </c>
      <c r="BM84" s="50">
        <v>0</v>
      </c>
      <c r="BN84" s="50">
        <v>0</v>
      </c>
      <c r="BO84" s="50">
        <v>0</v>
      </c>
      <c r="BP84" s="50">
        <v>0</v>
      </c>
      <c r="BQ84" s="50">
        <v>0</v>
      </c>
      <c r="BR84" s="50">
        <v>0</v>
      </c>
      <c r="BS84" s="50">
        <v>0</v>
      </c>
      <c r="BT84" s="50">
        <v>0</v>
      </c>
      <c r="BU84" s="50">
        <v>0</v>
      </c>
      <c r="BV84" s="50">
        <v>0</v>
      </c>
      <c r="BW84" s="50">
        <v>0</v>
      </c>
      <c r="BX84" s="50">
        <v>0</v>
      </c>
      <c r="BY84" s="50">
        <v>0</v>
      </c>
      <c r="BZ84" s="50">
        <v>0</v>
      </c>
      <c r="CA84" s="50">
        <v>0</v>
      </c>
      <c r="CB84" s="50">
        <v>0</v>
      </c>
      <c r="CC84" s="50">
        <v>0</v>
      </c>
      <c r="CD84" s="50">
        <v>0</v>
      </c>
      <c r="CE84" s="50">
        <v>0</v>
      </c>
      <c r="CF84" s="50">
        <v>-0.16</v>
      </c>
      <c r="CG84" s="50">
        <v>0.3</v>
      </c>
      <c r="CH84" s="50">
        <v>0.54</v>
      </c>
      <c r="CI84" s="50">
        <v>0.76</v>
      </c>
      <c r="CJ84" s="50">
        <v>0.18</v>
      </c>
      <c r="CK84" s="50">
        <v>0.16</v>
      </c>
      <c r="CL84" s="50">
        <v>0.94</v>
      </c>
      <c r="CM84" s="50">
        <v>1.62</v>
      </c>
      <c r="CN84" s="50">
        <v>1.2</v>
      </c>
      <c r="CO84" s="50">
        <v>1.36</v>
      </c>
      <c r="CP84" s="50">
        <v>1.7</v>
      </c>
      <c r="CQ84" s="50">
        <v>1.99</v>
      </c>
      <c r="CR84" s="50">
        <v>1.5</v>
      </c>
      <c r="CS84" s="50">
        <v>1.56</v>
      </c>
      <c r="CT84" s="50">
        <v>1.77</v>
      </c>
      <c r="CU84" s="50">
        <v>2.2200000000000002</v>
      </c>
      <c r="CV84" s="50">
        <v>1.59</v>
      </c>
      <c r="CW84" s="50">
        <v>1.57</v>
      </c>
      <c r="CX84" s="50">
        <v>1.82</v>
      </c>
      <c r="CY84" s="50">
        <v>1.96</v>
      </c>
      <c r="CZ84" s="50">
        <v>2.78</v>
      </c>
      <c r="DA84" s="50">
        <v>2.8</v>
      </c>
      <c r="DB84" s="50">
        <v>3.26</v>
      </c>
      <c r="DC84" s="50">
        <v>4.1900000000000004</v>
      </c>
      <c r="DD84" s="50">
        <v>5.8</v>
      </c>
      <c r="DE84" s="50">
        <v>7.33</v>
      </c>
      <c r="DF84" s="50">
        <v>6.39</v>
      </c>
      <c r="DG84" s="50">
        <v>6.6</v>
      </c>
      <c r="DH84" s="50">
        <v>8.7799999999999994</v>
      </c>
      <c r="DI84" s="50">
        <v>8.6300000000000008</v>
      </c>
      <c r="DJ84" s="50">
        <v>8.3000000000000007</v>
      </c>
      <c r="DK84" s="50">
        <v>8.98</v>
      </c>
      <c r="DL84" s="50">
        <v>10.16</v>
      </c>
      <c r="DM84" s="50">
        <v>9.99</v>
      </c>
      <c r="DN84" s="50">
        <v>8.9</v>
      </c>
      <c r="DO84" s="50">
        <v>9.68</v>
      </c>
      <c r="DP84" s="50">
        <v>11.26</v>
      </c>
      <c r="DQ84" s="50">
        <v>11.14</v>
      </c>
      <c r="DR84" s="50">
        <v>9.83</v>
      </c>
      <c r="DS84" s="50"/>
    </row>
    <row r="85" spans="63:123" x14ac:dyDescent="0.35">
      <c r="BK85" s="1" t="s">
        <v>58</v>
      </c>
      <c r="BL85" s="50">
        <v>0</v>
      </c>
      <c r="BM85" s="50">
        <v>0</v>
      </c>
      <c r="BN85" s="50">
        <v>0</v>
      </c>
      <c r="BO85" s="50">
        <v>0</v>
      </c>
      <c r="BP85" s="50">
        <v>0</v>
      </c>
      <c r="BQ85" s="50">
        <v>0</v>
      </c>
      <c r="BR85" s="50">
        <v>0</v>
      </c>
      <c r="BS85" s="50">
        <v>0</v>
      </c>
      <c r="BT85" s="50">
        <v>0</v>
      </c>
      <c r="BU85" s="50">
        <v>0</v>
      </c>
      <c r="BV85" s="50">
        <v>0</v>
      </c>
      <c r="BW85" s="50">
        <v>0</v>
      </c>
      <c r="BX85" s="50">
        <v>0</v>
      </c>
      <c r="BY85" s="50">
        <v>0</v>
      </c>
      <c r="BZ85" s="50">
        <v>0</v>
      </c>
      <c r="CA85" s="50">
        <v>0</v>
      </c>
      <c r="CB85" s="50">
        <v>0</v>
      </c>
      <c r="CC85" s="50">
        <v>0</v>
      </c>
      <c r="CD85" s="50">
        <v>0</v>
      </c>
      <c r="CE85" s="50">
        <v>0</v>
      </c>
      <c r="CF85" s="50">
        <v>-0.42</v>
      </c>
      <c r="CG85" s="50">
        <v>0.04</v>
      </c>
      <c r="CH85" s="50">
        <v>0.28000000000000003</v>
      </c>
      <c r="CI85" s="50">
        <v>0.5</v>
      </c>
      <c r="CJ85" s="50">
        <v>-0.08</v>
      </c>
      <c r="CK85" s="50">
        <v>-0.1</v>
      </c>
      <c r="CL85" s="50">
        <v>0.68</v>
      </c>
      <c r="CM85" s="50">
        <v>1.36</v>
      </c>
      <c r="CN85" s="50">
        <v>0.94</v>
      </c>
      <c r="CO85" s="50">
        <v>1.1000000000000001</v>
      </c>
      <c r="CP85" s="50">
        <v>1.44</v>
      </c>
      <c r="CQ85" s="50">
        <v>1.72</v>
      </c>
      <c r="CR85" s="50">
        <v>1.24</v>
      </c>
      <c r="CS85" s="50">
        <v>1.3</v>
      </c>
      <c r="CT85" s="50">
        <v>1.5</v>
      </c>
      <c r="CU85" s="50">
        <v>1.95</v>
      </c>
      <c r="CV85" s="50">
        <v>1.32</v>
      </c>
      <c r="CW85" s="50">
        <v>1.31</v>
      </c>
      <c r="CX85" s="50">
        <v>1.55</v>
      </c>
      <c r="CY85" s="50">
        <v>2.27</v>
      </c>
      <c r="CZ85" s="50">
        <v>2.5099999999999998</v>
      </c>
      <c r="DA85" s="50">
        <v>2.5299999999999998</v>
      </c>
      <c r="DB85" s="50">
        <v>3</v>
      </c>
      <c r="DC85" s="50">
        <v>3.93</v>
      </c>
      <c r="DD85" s="50">
        <v>5.53</v>
      </c>
      <c r="DE85" s="50">
        <v>7.07</v>
      </c>
      <c r="DF85" s="50">
        <v>6.14</v>
      </c>
      <c r="DG85" s="50">
        <v>6.35</v>
      </c>
      <c r="DH85" s="50">
        <v>8.51</v>
      </c>
      <c r="DI85" s="50">
        <v>8.3699999999999992</v>
      </c>
      <c r="DJ85" s="50">
        <v>8.0399999999999991</v>
      </c>
      <c r="DK85" s="50">
        <v>8.7200000000000006</v>
      </c>
      <c r="DL85" s="50">
        <v>9.89</v>
      </c>
      <c r="DM85" s="50">
        <v>9.7200000000000006</v>
      </c>
      <c r="DN85" s="50">
        <v>8.64</v>
      </c>
      <c r="DO85" s="50">
        <v>9.41</v>
      </c>
      <c r="DP85" s="50">
        <v>10.98</v>
      </c>
      <c r="DQ85" s="50">
        <v>10.86</v>
      </c>
      <c r="DR85" s="50">
        <v>9.5500000000000007</v>
      </c>
      <c r="DS85" s="50"/>
    </row>
    <row r="86" spans="63:123" x14ac:dyDescent="0.35">
      <c r="BK86" s="1" t="s">
        <v>59</v>
      </c>
      <c r="BL86" s="50">
        <v>0</v>
      </c>
      <c r="BM86" s="50">
        <v>0</v>
      </c>
      <c r="BN86" s="50">
        <v>0</v>
      </c>
      <c r="BO86" s="50">
        <v>0</v>
      </c>
      <c r="BP86" s="50">
        <v>0</v>
      </c>
      <c r="BQ86" s="50">
        <v>0</v>
      </c>
      <c r="BR86" s="50">
        <v>0</v>
      </c>
      <c r="BS86" s="50">
        <v>0</v>
      </c>
      <c r="BT86" s="50">
        <v>0</v>
      </c>
      <c r="BU86" s="50">
        <v>0</v>
      </c>
      <c r="BV86" s="50">
        <v>0</v>
      </c>
      <c r="BW86" s="50">
        <v>0</v>
      </c>
      <c r="BX86" s="50">
        <v>0</v>
      </c>
      <c r="BY86" s="50">
        <v>0</v>
      </c>
      <c r="BZ86" s="50">
        <v>0</v>
      </c>
      <c r="CA86" s="50">
        <v>0</v>
      </c>
      <c r="CB86" s="50">
        <v>0</v>
      </c>
      <c r="CC86" s="50">
        <v>0</v>
      </c>
      <c r="CD86" s="50">
        <v>0</v>
      </c>
      <c r="CE86" s="50">
        <v>0</v>
      </c>
      <c r="CF86" s="50">
        <v>0</v>
      </c>
      <c r="CG86" s="50">
        <v>0</v>
      </c>
      <c r="CH86" s="50">
        <v>0</v>
      </c>
      <c r="CI86" s="50">
        <v>0</v>
      </c>
      <c r="CJ86" s="50">
        <v>0.34</v>
      </c>
      <c r="CK86" s="50">
        <v>0.32</v>
      </c>
      <c r="CL86" s="50">
        <v>1.1000000000000001</v>
      </c>
      <c r="CM86" s="50">
        <v>1.79</v>
      </c>
      <c r="CN86" s="50">
        <v>1.36</v>
      </c>
      <c r="CO86" s="50">
        <v>1.52</v>
      </c>
      <c r="CP86" s="50">
        <v>1.87</v>
      </c>
      <c r="CQ86" s="50">
        <v>2.15</v>
      </c>
      <c r="CR86" s="50">
        <v>1.67</v>
      </c>
      <c r="CS86" s="50">
        <v>1.73</v>
      </c>
      <c r="CT86" s="50">
        <v>1.93</v>
      </c>
      <c r="CU86" s="50">
        <v>2.38</v>
      </c>
      <c r="CV86" s="50">
        <v>1.75</v>
      </c>
      <c r="CW86" s="50">
        <v>1.73</v>
      </c>
      <c r="CX86" s="50">
        <v>1.98</v>
      </c>
      <c r="CY86" s="50">
        <v>2.7</v>
      </c>
      <c r="CZ86" s="50">
        <v>3.5</v>
      </c>
      <c r="DA86" s="50">
        <v>2.97</v>
      </c>
      <c r="DB86" s="50">
        <v>3.44</v>
      </c>
      <c r="DC86" s="50">
        <v>4.37</v>
      </c>
      <c r="DD86" s="50">
        <v>5.98</v>
      </c>
      <c r="DE86" s="50">
        <v>7.53</v>
      </c>
      <c r="DF86" s="50">
        <v>6.58</v>
      </c>
      <c r="DG86" s="50">
        <v>6.79</v>
      </c>
      <c r="DH86" s="50">
        <v>8.9700000000000006</v>
      </c>
      <c r="DI86" s="50">
        <v>8.82</v>
      </c>
      <c r="DJ86" s="50">
        <v>8.49</v>
      </c>
      <c r="DK86" s="50">
        <v>9.18</v>
      </c>
      <c r="DL86" s="50">
        <v>10.35</v>
      </c>
      <c r="DM86" s="50">
        <v>10.18</v>
      </c>
      <c r="DN86" s="50">
        <v>9.1</v>
      </c>
      <c r="DO86" s="50">
        <v>9.8699999999999992</v>
      </c>
      <c r="DP86" s="50">
        <v>11.45</v>
      </c>
      <c r="DQ86" s="50">
        <v>11.33</v>
      </c>
      <c r="DR86" s="50">
        <v>10.01</v>
      </c>
      <c r="DS86" s="50"/>
    </row>
    <row r="87" spans="63:123" x14ac:dyDescent="0.35">
      <c r="BK87" s="1" t="s">
        <v>60</v>
      </c>
      <c r="BL87" s="50">
        <v>0</v>
      </c>
      <c r="BM87" s="50">
        <v>0</v>
      </c>
      <c r="BN87" s="50">
        <v>0</v>
      </c>
      <c r="BO87" s="50">
        <v>0</v>
      </c>
      <c r="BP87" s="50">
        <v>0</v>
      </c>
      <c r="BQ87" s="50">
        <v>0</v>
      </c>
      <c r="BR87" s="50">
        <v>0</v>
      </c>
      <c r="BS87" s="50">
        <v>0</v>
      </c>
      <c r="BT87" s="50">
        <v>0</v>
      </c>
      <c r="BU87" s="50">
        <v>0</v>
      </c>
      <c r="BV87" s="50">
        <v>0</v>
      </c>
      <c r="BW87" s="50">
        <v>0</v>
      </c>
      <c r="BX87" s="50">
        <v>0</v>
      </c>
      <c r="BY87" s="50">
        <v>0</v>
      </c>
      <c r="BZ87" s="50">
        <v>0</v>
      </c>
      <c r="CA87" s="50">
        <v>0</v>
      </c>
      <c r="CB87" s="50">
        <v>0</v>
      </c>
      <c r="CC87" s="50">
        <v>0</v>
      </c>
      <c r="CD87" s="50">
        <v>0</v>
      </c>
      <c r="CE87" s="50">
        <v>0</v>
      </c>
      <c r="CF87" s="50">
        <v>0</v>
      </c>
      <c r="CG87" s="50">
        <v>0</v>
      </c>
      <c r="CH87" s="50">
        <v>0</v>
      </c>
      <c r="CI87" s="50">
        <v>0</v>
      </c>
      <c r="CJ87" s="50">
        <v>-0.11</v>
      </c>
      <c r="CK87" s="50">
        <v>-0.13</v>
      </c>
      <c r="CL87" s="50">
        <v>0.64</v>
      </c>
      <c r="CM87" s="50">
        <v>1.32</v>
      </c>
      <c r="CN87" s="50">
        <v>0.89</v>
      </c>
      <c r="CO87" s="50">
        <v>1.05</v>
      </c>
      <c r="CP87" s="50">
        <v>1.4</v>
      </c>
      <c r="CQ87" s="50">
        <v>1.68</v>
      </c>
      <c r="CR87" s="50">
        <v>1.2</v>
      </c>
      <c r="CS87" s="50">
        <v>1.26</v>
      </c>
      <c r="CT87" s="50">
        <v>1.47</v>
      </c>
      <c r="CU87" s="50">
        <v>1.92</v>
      </c>
      <c r="CV87" s="50">
        <v>1.29</v>
      </c>
      <c r="CW87" s="50">
        <v>1.28</v>
      </c>
      <c r="CX87" s="50">
        <v>1.53</v>
      </c>
      <c r="CY87" s="50">
        <v>2.2400000000000002</v>
      </c>
      <c r="CZ87" s="50">
        <v>3.03</v>
      </c>
      <c r="DA87" s="50">
        <v>3.04</v>
      </c>
      <c r="DB87" s="50">
        <v>2.92</v>
      </c>
      <c r="DC87" s="50">
        <v>3.86</v>
      </c>
      <c r="DD87" s="50">
        <v>5.46</v>
      </c>
      <c r="DE87" s="50">
        <v>6.95</v>
      </c>
      <c r="DF87" s="50">
        <v>6.02</v>
      </c>
      <c r="DG87" s="50">
        <v>6.24</v>
      </c>
      <c r="DH87" s="50">
        <v>8.42</v>
      </c>
      <c r="DI87" s="50">
        <v>8.26</v>
      </c>
      <c r="DJ87" s="50">
        <v>7.94</v>
      </c>
      <c r="DK87" s="50">
        <v>8.6199999999999992</v>
      </c>
      <c r="DL87" s="50">
        <v>9.8000000000000007</v>
      </c>
      <c r="DM87" s="50">
        <v>9.6300000000000008</v>
      </c>
      <c r="DN87" s="50">
        <v>8.5500000000000007</v>
      </c>
      <c r="DO87" s="50">
        <v>9.33</v>
      </c>
      <c r="DP87" s="50">
        <v>10.91</v>
      </c>
      <c r="DQ87" s="50">
        <v>10.79</v>
      </c>
      <c r="DR87" s="50">
        <v>9.4700000000000006</v>
      </c>
      <c r="DS87" s="50"/>
    </row>
    <row r="88" spans="63:123" x14ac:dyDescent="0.35">
      <c r="BK88" s="1" t="s">
        <v>84</v>
      </c>
      <c r="BL88" s="50">
        <v>0</v>
      </c>
      <c r="BM88" s="50">
        <v>0</v>
      </c>
      <c r="BN88" s="50">
        <v>0</v>
      </c>
      <c r="BO88" s="50">
        <v>0</v>
      </c>
      <c r="BP88" s="50">
        <v>0</v>
      </c>
      <c r="BQ88" s="50">
        <v>0</v>
      </c>
      <c r="BR88" s="50">
        <v>0</v>
      </c>
      <c r="BS88" s="50">
        <v>0</v>
      </c>
      <c r="BT88" s="50">
        <v>0</v>
      </c>
      <c r="BU88" s="50">
        <v>0</v>
      </c>
      <c r="BV88" s="50">
        <v>0</v>
      </c>
      <c r="BW88" s="50">
        <v>0</v>
      </c>
      <c r="BX88" s="50">
        <v>0</v>
      </c>
      <c r="BY88" s="50">
        <v>0</v>
      </c>
      <c r="BZ88" s="50">
        <v>0</v>
      </c>
      <c r="CA88" s="50">
        <v>0</v>
      </c>
      <c r="CB88" s="50">
        <v>0</v>
      </c>
      <c r="CC88" s="50">
        <v>0</v>
      </c>
      <c r="CD88" s="50">
        <v>0</v>
      </c>
      <c r="CE88" s="50">
        <v>0</v>
      </c>
      <c r="CF88" s="50">
        <v>0</v>
      </c>
      <c r="CG88" s="50">
        <v>0</v>
      </c>
      <c r="CH88" s="50">
        <v>0</v>
      </c>
      <c r="CI88" s="50">
        <v>0</v>
      </c>
      <c r="CJ88" s="50">
        <v>-0.36</v>
      </c>
      <c r="CK88" s="50">
        <v>-0.38</v>
      </c>
      <c r="CL88" s="50">
        <v>0.4</v>
      </c>
      <c r="CM88" s="50">
        <v>1.08</v>
      </c>
      <c r="CN88" s="50">
        <v>0.65</v>
      </c>
      <c r="CO88" s="50">
        <v>0.81</v>
      </c>
      <c r="CP88" s="50">
        <v>1.1499999999999999</v>
      </c>
      <c r="CQ88" s="50">
        <v>1.44</v>
      </c>
      <c r="CR88" s="50">
        <v>0.95</v>
      </c>
      <c r="CS88" s="50">
        <v>1.01</v>
      </c>
      <c r="CT88" s="50">
        <v>1.22</v>
      </c>
      <c r="CU88" s="50">
        <v>1.67</v>
      </c>
      <c r="CV88" s="50">
        <v>1.04</v>
      </c>
      <c r="CW88" s="50">
        <v>1.03</v>
      </c>
      <c r="CX88" s="50">
        <v>1.27</v>
      </c>
      <c r="CY88" s="50">
        <v>1.99</v>
      </c>
      <c r="CZ88" s="50">
        <v>2.78</v>
      </c>
      <c r="DA88" s="50">
        <v>2.79</v>
      </c>
      <c r="DB88" s="50">
        <v>3.6</v>
      </c>
      <c r="DC88" s="50">
        <v>3.63</v>
      </c>
      <c r="DD88" s="50">
        <v>5.23</v>
      </c>
      <c r="DE88" s="50">
        <v>6.74</v>
      </c>
      <c r="DF88" s="50">
        <v>5.81</v>
      </c>
      <c r="DG88" s="50">
        <v>6.02</v>
      </c>
      <c r="DH88" s="50">
        <v>8.19</v>
      </c>
      <c r="DI88" s="50">
        <v>8.0399999999999991</v>
      </c>
      <c r="DJ88" s="50">
        <v>7.72</v>
      </c>
      <c r="DK88" s="50">
        <v>8.4</v>
      </c>
      <c r="DL88" s="50">
        <v>9.57</v>
      </c>
      <c r="DM88" s="50">
        <v>9.4</v>
      </c>
      <c r="DN88" s="50">
        <v>8.32</v>
      </c>
      <c r="DO88" s="50">
        <v>9.1</v>
      </c>
      <c r="DP88" s="50">
        <v>10.66</v>
      </c>
      <c r="DQ88" s="50">
        <v>10.54</v>
      </c>
      <c r="DR88" s="50">
        <v>9.24</v>
      </c>
      <c r="DS88" s="50"/>
    </row>
    <row r="89" spans="63:123" x14ac:dyDescent="0.35">
      <c r="BK89" s="1" t="s">
        <v>85</v>
      </c>
      <c r="BL89" s="50">
        <v>0</v>
      </c>
      <c r="BM89" s="50">
        <v>0</v>
      </c>
      <c r="BN89" s="50">
        <v>0</v>
      </c>
      <c r="BO89" s="50">
        <v>0</v>
      </c>
      <c r="BP89" s="50">
        <v>0</v>
      </c>
      <c r="BQ89" s="50">
        <v>0</v>
      </c>
      <c r="BR89" s="50">
        <v>0</v>
      </c>
      <c r="BS89" s="50">
        <v>0</v>
      </c>
      <c r="BT89" s="50">
        <v>0</v>
      </c>
      <c r="BU89" s="50">
        <v>0</v>
      </c>
      <c r="BV89" s="50">
        <v>0</v>
      </c>
      <c r="BW89" s="50">
        <v>0</v>
      </c>
      <c r="BX89" s="50">
        <v>0</v>
      </c>
      <c r="BY89" s="50">
        <v>0</v>
      </c>
      <c r="BZ89" s="50">
        <v>0</v>
      </c>
      <c r="CA89" s="50">
        <v>0</v>
      </c>
      <c r="CB89" s="50">
        <v>0</v>
      </c>
      <c r="CC89" s="50">
        <v>0</v>
      </c>
      <c r="CD89" s="50">
        <v>0</v>
      </c>
      <c r="CE89" s="50">
        <v>0</v>
      </c>
      <c r="CF89" s="50">
        <v>0</v>
      </c>
      <c r="CG89" s="50">
        <v>0</v>
      </c>
      <c r="CH89" s="50">
        <v>0</v>
      </c>
      <c r="CI89" s="50">
        <v>0</v>
      </c>
      <c r="CJ89" s="50">
        <v>-0.56999999999999995</v>
      </c>
      <c r="CK89" s="50">
        <v>-0.59</v>
      </c>
      <c r="CL89" s="50">
        <v>0.18</v>
      </c>
      <c r="CM89" s="50">
        <v>0.86</v>
      </c>
      <c r="CN89" s="50">
        <v>0.44</v>
      </c>
      <c r="CO89" s="50">
        <v>0.6</v>
      </c>
      <c r="CP89" s="50">
        <v>0.94</v>
      </c>
      <c r="CQ89" s="50">
        <v>1.22</v>
      </c>
      <c r="CR89" s="50">
        <v>0.74</v>
      </c>
      <c r="CS89" s="50">
        <v>0.8</v>
      </c>
      <c r="CT89" s="50">
        <v>1</v>
      </c>
      <c r="CU89" s="50">
        <v>1.44</v>
      </c>
      <c r="CV89" s="50">
        <v>0.82</v>
      </c>
      <c r="CW89" s="50">
        <v>0.8</v>
      </c>
      <c r="CX89" s="50">
        <v>1.04</v>
      </c>
      <c r="CY89" s="50">
        <v>1.75</v>
      </c>
      <c r="CZ89" s="50">
        <v>2.5499999999999998</v>
      </c>
      <c r="DA89" s="50">
        <v>2.57</v>
      </c>
      <c r="DB89" s="50">
        <v>3.39</v>
      </c>
      <c r="DC89" s="50">
        <v>4.32</v>
      </c>
      <c r="DD89" s="50">
        <v>5.01</v>
      </c>
      <c r="DE89" s="50">
        <v>6.54</v>
      </c>
      <c r="DF89" s="50">
        <v>5.62</v>
      </c>
      <c r="DG89" s="50">
        <v>5.83</v>
      </c>
      <c r="DH89" s="50">
        <v>7.97</v>
      </c>
      <c r="DI89" s="50">
        <v>7.83</v>
      </c>
      <c r="DJ89" s="50">
        <v>7.52</v>
      </c>
      <c r="DK89" s="50">
        <v>8.19</v>
      </c>
      <c r="DL89" s="50">
        <v>9.35</v>
      </c>
      <c r="DM89" s="50">
        <v>9.19</v>
      </c>
      <c r="DN89" s="50">
        <v>8.11</v>
      </c>
      <c r="DO89" s="50">
        <v>8.8800000000000008</v>
      </c>
      <c r="DP89" s="50">
        <v>10.44</v>
      </c>
      <c r="DQ89" s="50">
        <v>10.32</v>
      </c>
      <c r="DR89" s="50">
        <v>9.02</v>
      </c>
      <c r="DS89" s="50"/>
    </row>
    <row r="90" spans="63:123" x14ac:dyDescent="0.35">
      <c r="BK90" s="1" t="s">
        <v>86</v>
      </c>
      <c r="BL90" s="50">
        <v>0</v>
      </c>
      <c r="BM90" s="50">
        <v>0</v>
      </c>
      <c r="BN90" s="50">
        <v>0</v>
      </c>
      <c r="BO90" s="50">
        <v>0</v>
      </c>
      <c r="BP90" s="50">
        <v>0</v>
      </c>
      <c r="BQ90" s="50">
        <v>0</v>
      </c>
      <c r="BR90" s="50">
        <v>0</v>
      </c>
      <c r="BS90" s="50">
        <v>0</v>
      </c>
      <c r="BT90" s="50">
        <v>0</v>
      </c>
      <c r="BU90" s="50">
        <v>0</v>
      </c>
      <c r="BV90" s="50">
        <v>0</v>
      </c>
      <c r="BW90" s="50">
        <v>0</v>
      </c>
      <c r="BX90" s="50">
        <v>0</v>
      </c>
      <c r="BY90" s="50">
        <v>0</v>
      </c>
      <c r="BZ90" s="50">
        <v>0</v>
      </c>
      <c r="CA90" s="50">
        <v>0</v>
      </c>
      <c r="CB90" s="50">
        <v>0</v>
      </c>
      <c r="CC90" s="50">
        <v>0</v>
      </c>
      <c r="CD90" s="50">
        <v>0</v>
      </c>
      <c r="CE90" s="50">
        <v>0</v>
      </c>
      <c r="CF90" s="50">
        <v>0</v>
      </c>
      <c r="CG90" s="50">
        <v>0</v>
      </c>
      <c r="CH90" s="50">
        <v>0</v>
      </c>
      <c r="CI90" s="50">
        <v>0</v>
      </c>
      <c r="CJ90" s="50">
        <v>0</v>
      </c>
      <c r="CK90" s="50">
        <v>0</v>
      </c>
      <c r="CL90" s="50">
        <v>0</v>
      </c>
      <c r="CM90" s="50">
        <v>0</v>
      </c>
      <c r="CN90" s="50">
        <v>1.01</v>
      </c>
      <c r="CO90" s="50">
        <v>1.17</v>
      </c>
      <c r="CP90" s="50">
        <v>1.52</v>
      </c>
      <c r="CQ90" s="50">
        <v>1.8</v>
      </c>
      <c r="CR90" s="50">
        <v>1.32</v>
      </c>
      <c r="CS90" s="50">
        <v>1.38</v>
      </c>
      <c r="CT90" s="50">
        <v>1.58</v>
      </c>
      <c r="CU90" s="50">
        <v>2.04</v>
      </c>
      <c r="CV90" s="50">
        <v>1.41</v>
      </c>
      <c r="CW90" s="50">
        <v>1.39</v>
      </c>
      <c r="CX90" s="50">
        <v>1.64</v>
      </c>
      <c r="CY90" s="50">
        <v>2.35</v>
      </c>
      <c r="CZ90" s="50">
        <v>3.15</v>
      </c>
      <c r="DA90" s="50">
        <v>3.16</v>
      </c>
      <c r="DB90" s="50">
        <v>3.97</v>
      </c>
      <c r="DC90" s="50">
        <v>4.9000000000000004</v>
      </c>
      <c r="DD90" s="50">
        <v>6.69</v>
      </c>
      <c r="DE90" s="50">
        <v>7.16</v>
      </c>
      <c r="DF90" s="50">
        <v>6.23</v>
      </c>
      <c r="DG90" s="50">
        <v>6.44</v>
      </c>
      <c r="DH90" s="50">
        <v>8.61</v>
      </c>
      <c r="DI90" s="50">
        <v>8.4700000000000006</v>
      </c>
      <c r="DJ90" s="50">
        <v>8.14</v>
      </c>
      <c r="DK90" s="50">
        <v>8.83</v>
      </c>
      <c r="DL90" s="50">
        <v>10</v>
      </c>
      <c r="DM90" s="50">
        <v>9.83</v>
      </c>
      <c r="DN90" s="50">
        <v>8.75</v>
      </c>
      <c r="DO90" s="50">
        <v>9.5299999999999994</v>
      </c>
      <c r="DP90" s="50">
        <v>11.1</v>
      </c>
      <c r="DQ90" s="50">
        <v>10.98</v>
      </c>
      <c r="DR90" s="50">
        <v>9.67</v>
      </c>
      <c r="DS90" s="50"/>
    </row>
    <row r="91" spans="63:123" x14ac:dyDescent="0.35">
      <c r="BK91" s="1" t="s">
        <v>87</v>
      </c>
      <c r="BL91" s="50">
        <v>0</v>
      </c>
      <c r="BM91" s="50">
        <v>0</v>
      </c>
      <c r="BN91" s="50">
        <v>0</v>
      </c>
      <c r="BO91" s="50">
        <v>0</v>
      </c>
      <c r="BP91" s="50">
        <v>0</v>
      </c>
      <c r="BQ91" s="50">
        <v>0</v>
      </c>
      <c r="BR91" s="50">
        <v>0</v>
      </c>
      <c r="BS91" s="50">
        <v>0</v>
      </c>
      <c r="BT91" s="50">
        <v>0</v>
      </c>
      <c r="BU91" s="50">
        <v>0</v>
      </c>
      <c r="BV91" s="50">
        <v>0</v>
      </c>
      <c r="BW91" s="50">
        <v>0</v>
      </c>
      <c r="BX91" s="50">
        <v>0</v>
      </c>
      <c r="BY91" s="50">
        <v>0</v>
      </c>
      <c r="BZ91" s="50">
        <v>0</v>
      </c>
      <c r="CA91" s="50">
        <v>0</v>
      </c>
      <c r="CB91" s="50">
        <v>0</v>
      </c>
      <c r="CC91" s="50">
        <v>0</v>
      </c>
      <c r="CD91" s="50">
        <v>0</v>
      </c>
      <c r="CE91" s="50">
        <v>0</v>
      </c>
      <c r="CF91" s="50">
        <v>0</v>
      </c>
      <c r="CG91" s="50">
        <v>0</v>
      </c>
      <c r="CH91" s="50">
        <v>0</v>
      </c>
      <c r="CI91" s="50">
        <v>0</v>
      </c>
      <c r="CJ91" s="50">
        <v>0</v>
      </c>
      <c r="CK91" s="50">
        <v>0</v>
      </c>
      <c r="CL91" s="50">
        <v>0</v>
      </c>
      <c r="CM91" s="50">
        <v>0</v>
      </c>
      <c r="CN91" s="50">
        <v>1.04</v>
      </c>
      <c r="CO91" s="50">
        <v>1.19</v>
      </c>
      <c r="CP91" s="50">
        <v>1.54</v>
      </c>
      <c r="CQ91" s="50">
        <v>1.82</v>
      </c>
      <c r="CR91" s="50">
        <v>1.34</v>
      </c>
      <c r="CS91" s="50">
        <v>1.4</v>
      </c>
      <c r="CT91" s="50">
        <v>1.6</v>
      </c>
      <c r="CU91" s="50">
        <v>2.06</v>
      </c>
      <c r="CV91" s="50">
        <v>1.43</v>
      </c>
      <c r="CW91" s="50">
        <v>1.41</v>
      </c>
      <c r="CX91" s="50">
        <v>1.66</v>
      </c>
      <c r="CY91" s="50">
        <v>2.37</v>
      </c>
      <c r="CZ91" s="50">
        <v>3.17</v>
      </c>
      <c r="DA91" s="50">
        <v>3.18</v>
      </c>
      <c r="DB91" s="50">
        <v>4</v>
      </c>
      <c r="DC91" s="50">
        <v>4.93</v>
      </c>
      <c r="DD91" s="50">
        <v>6.72</v>
      </c>
      <c r="DE91" s="50">
        <v>8.24</v>
      </c>
      <c r="DF91" s="50">
        <v>6.26</v>
      </c>
      <c r="DG91" s="50">
        <v>6.47</v>
      </c>
      <c r="DH91" s="50">
        <v>8.64</v>
      </c>
      <c r="DI91" s="50">
        <v>8.5</v>
      </c>
      <c r="DJ91" s="50">
        <v>8.18</v>
      </c>
      <c r="DK91" s="50">
        <v>8.86</v>
      </c>
      <c r="DL91" s="50">
        <v>10.029999999999999</v>
      </c>
      <c r="DM91" s="50">
        <v>9.86</v>
      </c>
      <c r="DN91" s="50">
        <v>8.7799999999999994</v>
      </c>
      <c r="DO91" s="50">
        <v>9.56</v>
      </c>
      <c r="DP91" s="50">
        <v>11.13</v>
      </c>
      <c r="DQ91" s="50">
        <v>11.01</v>
      </c>
      <c r="DR91" s="50">
        <v>9.6999999999999993</v>
      </c>
      <c r="DS91" s="50"/>
    </row>
    <row r="92" spans="63:123" x14ac:dyDescent="0.35">
      <c r="BK92" s="1" t="s">
        <v>88</v>
      </c>
      <c r="BL92" s="50">
        <v>0</v>
      </c>
      <c r="BM92" s="50">
        <v>0</v>
      </c>
      <c r="BN92" s="50">
        <v>0</v>
      </c>
      <c r="BO92" s="50">
        <v>0</v>
      </c>
      <c r="BP92" s="50">
        <v>0</v>
      </c>
      <c r="BQ92" s="50">
        <v>0</v>
      </c>
      <c r="BR92" s="50">
        <v>0</v>
      </c>
      <c r="BS92" s="50">
        <v>0</v>
      </c>
      <c r="BT92" s="50">
        <v>0</v>
      </c>
      <c r="BU92" s="50">
        <v>0</v>
      </c>
      <c r="BV92" s="50">
        <v>0</v>
      </c>
      <c r="BW92" s="50">
        <v>0</v>
      </c>
      <c r="BX92" s="50">
        <v>0</v>
      </c>
      <c r="BY92" s="50">
        <v>0</v>
      </c>
      <c r="BZ92" s="50">
        <v>0</v>
      </c>
      <c r="CA92" s="50">
        <v>0</v>
      </c>
      <c r="CB92" s="50">
        <v>0</v>
      </c>
      <c r="CC92" s="50">
        <v>0</v>
      </c>
      <c r="CD92" s="50">
        <v>0</v>
      </c>
      <c r="CE92" s="50">
        <v>0</v>
      </c>
      <c r="CF92" s="50">
        <v>0</v>
      </c>
      <c r="CG92" s="50">
        <v>0</v>
      </c>
      <c r="CH92" s="50">
        <v>0</v>
      </c>
      <c r="CI92" s="50">
        <v>0</v>
      </c>
      <c r="CJ92" s="50">
        <v>0</v>
      </c>
      <c r="CK92" s="50">
        <v>0</v>
      </c>
      <c r="CL92" s="50">
        <v>0</v>
      </c>
      <c r="CM92" s="50">
        <v>0</v>
      </c>
      <c r="CN92" s="50">
        <v>0.25</v>
      </c>
      <c r="CO92" s="50">
        <v>0.41</v>
      </c>
      <c r="CP92" s="50">
        <v>0.75</v>
      </c>
      <c r="CQ92" s="50">
        <v>1.03</v>
      </c>
      <c r="CR92" s="50">
        <v>0.55000000000000004</v>
      </c>
      <c r="CS92" s="50">
        <v>0.61</v>
      </c>
      <c r="CT92" s="50">
        <v>0.82</v>
      </c>
      <c r="CU92" s="50">
        <v>1.27</v>
      </c>
      <c r="CV92" s="50">
        <v>0.64</v>
      </c>
      <c r="CW92" s="50">
        <v>0.62</v>
      </c>
      <c r="CX92" s="50">
        <v>0.87</v>
      </c>
      <c r="CY92" s="50">
        <v>1.58</v>
      </c>
      <c r="CZ92" s="50">
        <v>2.37</v>
      </c>
      <c r="DA92" s="50">
        <v>2.38</v>
      </c>
      <c r="DB92" s="50">
        <v>3.18</v>
      </c>
      <c r="DC92" s="50">
        <v>4.1100000000000003</v>
      </c>
      <c r="DD92" s="50">
        <v>5.88</v>
      </c>
      <c r="DE92" s="50">
        <v>7.38</v>
      </c>
      <c r="DF92" s="50">
        <v>5.79</v>
      </c>
      <c r="DG92" s="50">
        <v>5.63</v>
      </c>
      <c r="DH92" s="50">
        <v>7.78</v>
      </c>
      <c r="DI92" s="50">
        <v>7.64</v>
      </c>
      <c r="DJ92" s="50">
        <v>7.33</v>
      </c>
      <c r="DK92" s="50">
        <v>8.01</v>
      </c>
      <c r="DL92" s="50">
        <v>9.17</v>
      </c>
      <c r="DM92" s="50">
        <v>9</v>
      </c>
      <c r="DN92" s="50">
        <v>7.92</v>
      </c>
      <c r="DO92" s="50">
        <v>8.6999999999999993</v>
      </c>
      <c r="DP92" s="50">
        <v>10.26</v>
      </c>
      <c r="DQ92" s="50">
        <v>10.14</v>
      </c>
      <c r="DR92" s="50">
        <v>8.83</v>
      </c>
      <c r="DS92" s="50"/>
    </row>
    <row r="93" spans="63:123" x14ac:dyDescent="0.35">
      <c r="BK93" s="1" t="s">
        <v>89</v>
      </c>
      <c r="BL93" s="50">
        <v>0</v>
      </c>
      <c r="BM93" s="50">
        <v>0</v>
      </c>
      <c r="BN93" s="50">
        <v>0</v>
      </c>
      <c r="BO93" s="50">
        <v>0</v>
      </c>
      <c r="BP93" s="50">
        <v>0</v>
      </c>
      <c r="BQ93" s="50">
        <v>0</v>
      </c>
      <c r="BR93" s="50">
        <v>0</v>
      </c>
      <c r="BS93" s="50">
        <v>0</v>
      </c>
      <c r="BT93" s="50">
        <v>0</v>
      </c>
      <c r="BU93" s="50">
        <v>0</v>
      </c>
      <c r="BV93" s="50">
        <v>0</v>
      </c>
      <c r="BW93" s="50">
        <v>0</v>
      </c>
      <c r="BX93" s="50">
        <v>0</v>
      </c>
      <c r="BY93" s="50">
        <v>0</v>
      </c>
      <c r="BZ93" s="50">
        <v>0</v>
      </c>
      <c r="CA93" s="50">
        <v>0</v>
      </c>
      <c r="CB93" s="50">
        <v>0</v>
      </c>
      <c r="CC93" s="50">
        <v>0</v>
      </c>
      <c r="CD93" s="50">
        <v>0</v>
      </c>
      <c r="CE93" s="50">
        <v>0</v>
      </c>
      <c r="CF93" s="50">
        <v>0</v>
      </c>
      <c r="CG93" s="50">
        <v>0</v>
      </c>
      <c r="CH93" s="50">
        <v>0</v>
      </c>
      <c r="CI93" s="50">
        <v>0</v>
      </c>
      <c r="CJ93" s="50">
        <v>0</v>
      </c>
      <c r="CK93" s="50">
        <v>0</v>
      </c>
      <c r="CL93" s="50">
        <v>0</v>
      </c>
      <c r="CM93" s="50">
        <v>0</v>
      </c>
      <c r="CN93" s="50">
        <v>-0.42</v>
      </c>
      <c r="CO93" s="50">
        <v>-0.26</v>
      </c>
      <c r="CP93" s="50">
        <v>0.08</v>
      </c>
      <c r="CQ93" s="50">
        <v>0.36</v>
      </c>
      <c r="CR93" s="50">
        <v>-0.12</v>
      </c>
      <c r="CS93" s="50">
        <v>-0.06</v>
      </c>
      <c r="CT93" s="50">
        <v>0.14000000000000001</v>
      </c>
      <c r="CU93" s="50">
        <v>0.59</v>
      </c>
      <c r="CV93" s="50">
        <v>-0.03</v>
      </c>
      <c r="CW93" s="50">
        <v>-0.05</v>
      </c>
      <c r="CX93" s="50">
        <v>0.2</v>
      </c>
      <c r="CY93" s="50">
        <v>0.9</v>
      </c>
      <c r="CZ93" s="50">
        <v>1.68</v>
      </c>
      <c r="DA93" s="50">
        <v>1.69</v>
      </c>
      <c r="DB93" s="50">
        <v>2.48</v>
      </c>
      <c r="DC93" s="50">
        <v>3.4</v>
      </c>
      <c r="DD93" s="50">
        <v>5.15</v>
      </c>
      <c r="DE93" s="50">
        <v>6.63</v>
      </c>
      <c r="DF93" s="50">
        <v>5.05</v>
      </c>
      <c r="DG93" s="50">
        <v>5.26</v>
      </c>
      <c r="DH93" s="50">
        <v>7.03</v>
      </c>
      <c r="DI93" s="50">
        <v>6.88</v>
      </c>
      <c r="DJ93" s="50">
        <v>6.59</v>
      </c>
      <c r="DK93" s="50">
        <v>7.26</v>
      </c>
      <c r="DL93" s="50">
        <v>8.42</v>
      </c>
      <c r="DM93" s="50">
        <v>8.25</v>
      </c>
      <c r="DN93" s="50">
        <v>7.18</v>
      </c>
      <c r="DO93" s="50">
        <v>7.95</v>
      </c>
      <c r="DP93" s="50">
        <v>9.5</v>
      </c>
      <c r="DQ93" s="50">
        <v>9.3800000000000008</v>
      </c>
      <c r="DR93" s="50">
        <v>8.09</v>
      </c>
      <c r="DS93" s="50"/>
    </row>
    <row r="94" spans="63:123" x14ac:dyDescent="0.35">
      <c r="BK94" s="1" t="s">
        <v>90</v>
      </c>
      <c r="BL94" s="50">
        <v>0</v>
      </c>
      <c r="BM94" s="50">
        <v>0</v>
      </c>
      <c r="BN94" s="50">
        <v>0</v>
      </c>
      <c r="BO94" s="50">
        <v>0</v>
      </c>
      <c r="BP94" s="50">
        <v>0</v>
      </c>
      <c r="BQ94" s="50">
        <v>0</v>
      </c>
      <c r="BR94" s="50">
        <v>0</v>
      </c>
      <c r="BS94" s="50">
        <v>0</v>
      </c>
      <c r="BT94" s="50">
        <v>0</v>
      </c>
      <c r="BU94" s="50">
        <v>0</v>
      </c>
      <c r="BV94" s="50">
        <v>0</v>
      </c>
      <c r="BW94" s="50">
        <v>0</v>
      </c>
      <c r="BX94" s="50">
        <v>0</v>
      </c>
      <c r="BY94" s="50">
        <v>0</v>
      </c>
      <c r="BZ94" s="50">
        <v>0</v>
      </c>
      <c r="CA94" s="50">
        <v>0</v>
      </c>
      <c r="CB94" s="50">
        <v>0</v>
      </c>
      <c r="CC94" s="50">
        <v>0</v>
      </c>
      <c r="CD94" s="50">
        <v>0</v>
      </c>
      <c r="CE94" s="50">
        <v>0</v>
      </c>
      <c r="CF94" s="50">
        <v>0</v>
      </c>
      <c r="CG94" s="50">
        <v>0</v>
      </c>
      <c r="CH94" s="50">
        <v>0</v>
      </c>
      <c r="CI94" s="50">
        <v>0</v>
      </c>
      <c r="CJ94" s="50">
        <v>0</v>
      </c>
      <c r="CK94" s="50">
        <v>0</v>
      </c>
      <c r="CL94" s="50">
        <v>0</v>
      </c>
      <c r="CM94" s="50">
        <v>0</v>
      </c>
      <c r="CN94" s="50">
        <v>0</v>
      </c>
      <c r="CO94" s="50">
        <v>0</v>
      </c>
      <c r="CP94" s="50">
        <v>0</v>
      </c>
      <c r="CQ94" s="50">
        <v>0</v>
      </c>
      <c r="CR94" s="50">
        <v>0.3</v>
      </c>
      <c r="CS94" s="50">
        <v>0.36</v>
      </c>
      <c r="CT94" s="50">
        <v>0.56999999999999995</v>
      </c>
      <c r="CU94" s="50">
        <v>1.02</v>
      </c>
      <c r="CV94" s="50">
        <v>0.4</v>
      </c>
      <c r="CW94" s="50">
        <v>0.38</v>
      </c>
      <c r="CX94" s="50">
        <v>0.63</v>
      </c>
      <c r="CY94" s="50">
        <v>1.34</v>
      </c>
      <c r="CZ94" s="50">
        <v>2.12</v>
      </c>
      <c r="DA94" s="50">
        <v>2.12</v>
      </c>
      <c r="DB94" s="50">
        <v>2.9</v>
      </c>
      <c r="DC94" s="50">
        <v>3.82</v>
      </c>
      <c r="DD94" s="50">
        <v>5.59</v>
      </c>
      <c r="DE94" s="50">
        <v>7.05</v>
      </c>
      <c r="DF94" s="50">
        <v>5.47</v>
      </c>
      <c r="DG94" s="50">
        <v>5.69</v>
      </c>
      <c r="DH94" s="50">
        <v>7.73</v>
      </c>
      <c r="DI94" s="50">
        <v>7.34</v>
      </c>
      <c r="DJ94" s="50">
        <v>7.03</v>
      </c>
      <c r="DK94" s="50">
        <v>7.71</v>
      </c>
      <c r="DL94" s="50">
        <v>8.8800000000000008</v>
      </c>
      <c r="DM94" s="50">
        <v>8.7100000000000009</v>
      </c>
      <c r="DN94" s="50">
        <v>7.63</v>
      </c>
      <c r="DO94" s="50">
        <v>8.41</v>
      </c>
      <c r="DP94" s="50">
        <v>9.9700000000000006</v>
      </c>
      <c r="DQ94" s="50">
        <v>9.85</v>
      </c>
      <c r="DR94" s="50">
        <v>8.5500000000000007</v>
      </c>
      <c r="DS94" s="50"/>
    </row>
    <row r="95" spans="63:123" x14ac:dyDescent="0.35">
      <c r="BK95" s="1" t="s">
        <v>91</v>
      </c>
      <c r="BL95" s="50">
        <v>0</v>
      </c>
      <c r="BM95" s="50">
        <v>0</v>
      </c>
      <c r="BN95" s="50">
        <v>0</v>
      </c>
      <c r="BO95" s="50">
        <v>0</v>
      </c>
      <c r="BP95" s="50">
        <v>0</v>
      </c>
      <c r="BQ95" s="50">
        <v>0</v>
      </c>
      <c r="BR95" s="50">
        <v>0</v>
      </c>
      <c r="BS95" s="50">
        <v>0</v>
      </c>
      <c r="BT95" s="50">
        <v>0</v>
      </c>
      <c r="BU95" s="50">
        <v>0</v>
      </c>
      <c r="BV95" s="50">
        <v>0</v>
      </c>
      <c r="BW95" s="50">
        <v>0</v>
      </c>
      <c r="BX95" s="50">
        <v>0</v>
      </c>
      <c r="BY95" s="50">
        <v>0</v>
      </c>
      <c r="BZ95" s="50">
        <v>0</v>
      </c>
      <c r="CA95" s="50">
        <v>0</v>
      </c>
      <c r="CB95" s="50">
        <v>0</v>
      </c>
      <c r="CC95" s="50">
        <v>0</v>
      </c>
      <c r="CD95" s="50">
        <v>0</v>
      </c>
      <c r="CE95" s="50">
        <v>0</v>
      </c>
      <c r="CF95" s="50">
        <v>0</v>
      </c>
      <c r="CG95" s="50">
        <v>0</v>
      </c>
      <c r="CH95" s="50">
        <v>0</v>
      </c>
      <c r="CI95" s="50">
        <v>0</v>
      </c>
      <c r="CJ95" s="50">
        <v>0</v>
      </c>
      <c r="CK95" s="50">
        <v>0</v>
      </c>
      <c r="CL95" s="50">
        <v>0</v>
      </c>
      <c r="CM95" s="50">
        <v>0</v>
      </c>
      <c r="CN95" s="50">
        <v>0</v>
      </c>
      <c r="CO95" s="50">
        <v>0</v>
      </c>
      <c r="CP95" s="50">
        <v>0</v>
      </c>
      <c r="CQ95" s="50">
        <v>0</v>
      </c>
      <c r="CR95" s="50">
        <v>0.14000000000000001</v>
      </c>
      <c r="CS95" s="50">
        <v>0.2</v>
      </c>
      <c r="CT95" s="50">
        <v>0.41</v>
      </c>
      <c r="CU95" s="50">
        <v>0.87</v>
      </c>
      <c r="CV95" s="50">
        <v>0.24</v>
      </c>
      <c r="CW95" s="50">
        <v>0.23</v>
      </c>
      <c r="CX95" s="50">
        <v>0.48</v>
      </c>
      <c r="CY95" s="50">
        <v>1.18</v>
      </c>
      <c r="CZ95" s="50">
        <v>1.96</v>
      </c>
      <c r="DA95" s="50">
        <v>1.96</v>
      </c>
      <c r="DB95" s="50">
        <v>2.74</v>
      </c>
      <c r="DC95" s="50">
        <v>3.66</v>
      </c>
      <c r="DD95" s="50">
        <v>5.42</v>
      </c>
      <c r="DE95" s="50">
        <v>6.88</v>
      </c>
      <c r="DF95" s="50">
        <v>5.3</v>
      </c>
      <c r="DG95" s="50">
        <v>5.52</v>
      </c>
      <c r="DH95" s="50">
        <v>7.56</v>
      </c>
      <c r="DI95" s="50">
        <v>7.4</v>
      </c>
      <c r="DJ95" s="50">
        <v>6.86</v>
      </c>
      <c r="DK95" s="50">
        <v>7.54</v>
      </c>
      <c r="DL95" s="50">
        <v>8.6999999999999993</v>
      </c>
      <c r="DM95" s="50">
        <v>8.5299999999999994</v>
      </c>
      <c r="DN95" s="50">
        <v>7.46</v>
      </c>
      <c r="DO95" s="50">
        <v>8.23</v>
      </c>
      <c r="DP95" s="50">
        <v>9.7899999999999991</v>
      </c>
      <c r="DQ95" s="50">
        <v>9.67</v>
      </c>
      <c r="DR95" s="50">
        <v>8.3699999999999992</v>
      </c>
      <c r="DS95" s="50"/>
    </row>
    <row r="96" spans="63:123" x14ac:dyDescent="0.35">
      <c r="BK96" s="1" t="s">
        <v>92</v>
      </c>
      <c r="BL96" s="50">
        <v>0</v>
      </c>
      <c r="BM96" s="50">
        <v>0</v>
      </c>
      <c r="BN96" s="50">
        <v>0</v>
      </c>
      <c r="BO96" s="50">
        <v>0</v>
      </c>
      <c r="BP96" s="50">
        <v>0</v>
      </c>
      <c r="BQ96" s="50">
        <v>0</v>
      </c>
      <c r="BR96" s="50">
        <v>0</v>
      </c>
      <c r="BS96" s="50">
        <v>0</v>
      </c>
      <c r="BT96" s="50">
        <v>0</v>
      </c>
      <c r="BU96" s="50">
        <v>0</v>
      </c>
      <c r="BV96" s="50">
        <v>0</v>
      </c>
      <c r="BW96" s="50">
        <v>0</v>
      </c>
      <c r="BX96" s="50">
        <v>0</v>
      </c>
      <c r="BY96" s="50">
        <v>0</v>
      </c>
      <c r="BZ96" s="50">
        <v>0</v>
      </c>
      <c r="CA96" s="50">
        <v>0</v>
      </c>
      <c r="CB96" s="50">
        <v>0</v>
      </c>
      <c r="CC96" s="50">
        <v>0</v>
      </c>
      <c r="CD96" s="50">
        <v>0</v>
      </c>
      <c r="CE96" s="50">
        <v>0</v>
      </c>
      <c r="CF96" s="50">
        <v>0</v>
      </c>
      <c r="CG96" s="50">
        <v>0</v>
      </c>
      <c r="CH96" s="50">
        <v>0</v>
      </c>
      <c r="CI96" s="50">
        <v>0</v>
      </c>
      <c r="CJ96" s="50">
        <v>0</v>
      </c>
      <c r="CK96" s="50">
        <v>0</v>
      </c>
      <c r="CL96" s="50">
        <v>0</v>
      </c>
      <c r="CM96" s="50">
        <v>0</v>
      </c>
      <c r="CN96" s="50">
        <v>0</v>
      </c>
      <c r="CO96" s="50">
        <v>0</v>
      </c>
      <c r="CP96" s="50">
        <v>0</v>
      </c>
      <c r="CQ96" s="50">
        <v>0</v>
      </c>
      <c r="CR96" s="50">
        <v>-0.2</v>
      </c>
      <c r="CS96" s="50">
        <v>-0.14000000000000001</v>
      </c>
      <c r="CT96" s="50">
        <v>7.0000000000000007E-2</v>
      </c>
      <c r="CU96" s="50">
        <v>0.52</v>
      </c>
      <c r="CV96" s="50">
        <v>-0.1</v>
      </c>
      <c r="CW96" s="50">
        <v>-0.12</v>
      </c>
      <c r="CX96" s="50">
        <v>0.13</v>
      </c>
      <c r="CY96" s="50">
        <v>0.83</v>
      </c>
      <c r="CZ96" s="50">
        <v>1.61</v>
      </c>
      <c r="DA96" s="50">
        <v>1.61</v>
      </c>
      <c r="DB96" s="50">
        <v>2.39</v>
      </c>
      <c r="DC96" s="50">
        <v>3.31</v>
      </c>
      <c r="DD96" s="50">
        <v>5.0599999999999996</v>
      </c>
      <c r="DE96" s="50">
        <v>6.52</v>
      </c>
      <c r="DF96" s="50">
        <v>4.95</v>
      </c>
      <c r="DG96" s="50">
        <v>5.17</v>
      </c>
      <c r="DH96" s="50">
        <v>7.19</v>
      </c>
      <c r="DI96" s="50">
        <v>7.04</v>
      </c>
      <c r="DJ96" s="50">
        <v>5.63</v>
      </c>
      <c r="DK96" s="50">
        <v>7.18</v>
      </c>
      <c r="DL96" s="50">
        <v>8.34</v>
      </c>
      <c r="DM96" s="50">
        <v>8.17</v>
      </c>
      <c r="DN96" s="50">
        <v>7.1</v>
      </c>
      <c r="DO96" s="50">
        <v>7.87</v>
      </c>
      <c r="DP96" s="50">
        <v>9.42</v>
      </c>
      <c r="DQ96" s="50">
        <v>9.3000000000000007</v>
      </c>
      <c r="DR96" s="50">
        <v>8.01</v>
      </c>
      <c r="DS96" s="50"/>
    </row>
    <row r="97" spans="63:123" x14ac:dyDescent="0.35">
      <c r="BK97" s="1" t="s">
        <v>93</v>
      </c>
      <c r="BL97" s="50">
        <v>0</v>
      </c>
      <c r="BM97" s="50">
        <v>0</v>
      </c>
      <c r="BN97" s="50">
        <v>0</v>
      </c>
      <c r="BO97" s="50">
        <v>0</v>
      </c>
      <c r="BP97" s="50">
        <v>0</v>
      </c>
      <c r="BQ97" s="50">
        <v>0</v>
      </c>
      <c r="BR97" s="50">
        <v>0</v>
      </c>
      <c r="BS97" s="50">
        <v>0</v>
      </c>
      <c r="BT97" s="50">
        <v>0</v>
      </c>
      <c r="BU97" s="50">
        <v>0</v>
      </c>
      <c r="BV97" s="50">
        <v>0</v>
      </c>
      <c r="BW97" s="50">
        <v>0</v>
      </c>
      <c r="BX97" s="50">
        <v>0</v>
      </c>
      <c r="BY97" s="50">
        <v>0</v>
      </c>
      <c r="BZ97" s="50">
        <v>0</v>
      </c>
      <c r="CA97" s="50">
        <v>0</v>
      </c>
      <c r="CB97" s="50">
        <v>0</v>
      </c>
      <c r="CC97" s="50">
        <v>0</v>
      </c>
      <c r="CD97" s="50">
        <v>0</v>
      </c>
      <c r="CE97" s="50">
        <v>0</v>
      </c>
      <c r="CF97" s="50">
        <v>0</v>
      </c>
      <c r="CG97" s="50">
        <v>0</v>
      </c>
      <c r="CH97" s="50">
        <v>0</v>
      </c>
      <c r="CI97" s="50">
        <v>0</v>
      </c>
      <c r="CJ97" s="50">
        <v>0</v>
      </c>
      <c r="CK97" s="50">
        <v>0</v>
      </c>
      <c r="CL97" s="50">
        <v>0</v>
      </c>
      <c r="CM97" s="50">
        <v>0</v>
      </c>
      <c r="CN97" s="50">
        <v>0</v>
      </c>
      <c r="CO97" s="50">
        <v>0</v>
      </c>
      <c r="CP97" s="50">
        <v>0</v>
      </c>
      <c r="CQ97" s="50">
        <v>0</v>
      </c>
      <c r="CR97" s="50">
        <v>-0.48</v>
      </c>
      <c r="CS97" s="50">
        <v>-0.42</v>
      </c>
      <c r="CT97" s="50">
        <v>-0.21</v>
      </c>
      <c r="CU97" s="50">
        <v>0.23</v>
      </c>
      <c r="CV97" s="50">
        <v>-0.39</v>
      </c>
      <c r="CW97" s="50">
        <v>-0.4</v>
      </c>
      <c r="CX97" s="50">
        <v>-0.16</v>
      </c>
      <c r="CY97" s="50">
        <v>0.54</v>
      </c>
      <c r="CZ97" s="50">
        <v>1.32</v>
      </c>
      <c r="DA97" s="50">
        <v>1.33</v>
      </c>
      <c r="DB97" s="50">
        <v>2.11</v>
      </c>
      <c r="DC97" s="50">
        <v>3.03</v>
      </c>
      <c r="DD97" s="50">
        <v>4.7699999999999996</v>
      </c>
      <c r="DE97" s="50">
        <v>6.25</v>
      </c>
      <c r="DF97" s="50">
        <v>4.68</v>
      </c>
      <c r="DG97" s="50">
        <v>4.8899999999999997</v>
      </c>
      <c r="DH97" s="50">
        <v>6.9</v>
      </c>
      <c r="DI97" s="50">
        <v>6.76</v>
      </c>
      <c r="DJ97" s="50">
        <v>5.35</v>
      </c>
      <c r="DK97" s="50">
        <v>6.02</v>
      </c>
      <c r="DL97" s="50">
        <v>8.0399999999999991</v>
      </c>
      <c r="DM97" s="50">
        <v>7.88</v>
      </c>
      <c r="DN97" s="50">
        <v>6.81</v>
      </c>
      <c r="DO97" s="50">
        <v>7.58</v>
      </c>
      <c r="DP97" s="50">
        <v>9.1199999999999992</v>
      </c>
      <c r="DQ97" s="50">
        <v>9</v>
      </c>
      <c r="DR97" s="50">
        <v>7.71</v>
      </c>
      <c r="DS97" s="50"/>
    </row>
    <row r="98" spans="63:123" x14ac:dyDescent="0.35">
      <c r="BK98" s="1" t="s">
        <v>94</v>
      </c>
      <c r="BL98" s="50">
        <v>0</v>
      </c>
      <c r="BM98" s="50">
        <v>0</v>
      </c>
      <c r="BN98" s="50">
        <v>0</v>
      </c>
      <c r="BO98" s="50">
        <v>0</v>
      </c>
      <c r="BP98" s="50">
        <v>0</v>
      </c>
      <c r="BQ98" s="50">
        <v>0</v>
      </c>
      <c r="BR98" s="50">
        <v>0</v>
      </c>
      <c r="BS98" s="50">
        <v>0</v>
      </c>
      <c r="BT98" s="50">
        <v>0</v>
      </c>
      <c r="BU98" s="50">
        <v>0</v>
      </c>
      <c r="BV98" s="50">
        <v>0</v>
      </c>
      <c r="BW98" s="50">
        <v>0</v>
      </c>
      <c r="BX98" s="50">
        <v>0</v>
      </c>
      <c r="BY98" s="50">
        <v>0</v>
      </c>
      <c r="BZ98" s="50">
        <v>0</v>
      </c>
      <c r="CA98" s="50">
        <v>0</v>
      </c>
      <c r="CB98" s="50">
        <v>0</v>
      </c>
      <c r="CC98" s="50">
        <v>0</v>
      </c>
      <c r="CD98" s="50">
        <v>0</v>
      </c>
      <c r="CE98" s="50">
        <v>0</v>
      </c>
      <c r="CF98" s="50">
        <v>0</v>
      </c>
      <c r="CG98" s="50">
        <v>0</v>
      </c>
      <c r="CH98" s="50">
        <v>0</v>
      </c>
      <c r="CI98" s="50">
        <v>0</v>
      </c>
      <c r="CJ98" s="50">
        <v>0</v>
      </c>
      <c r="CK98" s="50">
        <v>0</v>
      </c>
      <c r="CL98" s="50">
        <v>0</v>
      </c>
      <c r="CM98" s="50">
        <v>0</v>
      </c>
      <c r="CN98" s="50">
        <v>0</v>
      </c>
      <c r="CO98" s="50">
        <v>0</v>
      </c>
      <c r="CP98" s="50">
        <v>0</v>
      </c>
      <c r="CQ98" s="50">
        <v>0</v>
      </c>
      <c r="CR98" s="50">
        <v>0</v>
      </c>
      <c r="CS98" s="50">
        <v>0</v>
      </c>
      <c r="CT98" s="50">
        <v>0</v>
      </c>
      <c r="CU98" s="50">
        <v>0</v>
      </c>
      <c r="CV98" s="50">
        <v>0.09</v>
      </c>
      <c r="CW98" s="50">
        <v>0.08</v>
      </c>
      <c r="CX98" s="50">
        <v>0.33</v>
      </c>
      <c r="CY98" s="50">
        <v>1.03</v>
      </c>
      <c r="CZ98" s="50">
        <v>1.81</v>
      </c>
      <c r="DA98" s="50">
        <v>1.82</v>
      </c>
      <c r="DB98" s="50">
        <v>2.6</v>
      </c>
      <c r="DC98" s="50">
        <v>3.52</v>
      </c>
      <c r="DD98" s="50">
        <v>5.27</v>
      </c>
      <c r="DE98" s="50">
        <v>6.74</v>
      </c>
      <c r="DF98" s="50">
        <v>5.17</v>
      </c>
      <c r="DG98" s="50">
        <v>5.38</v>
      </c>
      <c r="DH98" s="50">
        <v>7.41</v>
      </c>
      <c r="DI98" s="50">
        <v>7.26</v>
      </c>
      <c r="DJ98" s="50">
        <v>5.85</v>
      </c>
      <c r="DK98" s="50">
        <v>6.52</v>
      </c>
      <c r="DL98" s="50">
        <v>7.76</v>
      </c>
      <c r="DM98" s="50">
        <v>8.81</v>
      </c>
      <c r="DN98" s="50">
        <v>7.74</v>
      </c>
      <c r="DO98" s="50">
        <v>8.51</v>
      </c>
      <c r="DP98" s="50">
        <v>10.06</v>
      </c>
      <c r="DQ98" s="50">
        <v>9.94</v>
      </c>
      <c r="DR98" s="50">
        <v>8.64</v>
      </c>
      <c r="DS98" s="50"/>
    </row>
    <row r="99" spans="63:123" x14ac:dyDescent="0.35">
      <c r="BK99" s="1" t="s">
        <v>95</v>
      </c>
      <c r="BL99" s="50">
        <v>0</v>
      </c>
      <c r="BM99" s="50">
        <v>0</v>
      </c>
      <c r="BN99" s="50">
        <v>0</v>
      </c>
      <c r="BO99" s="50">
        <v>0</v>
      </c>
      <c r="BP99" s="50">
        <v>0</v>
      </c>
      <c r="BQ99" s="50">
        <v>0</v>
      </c>
      <c r="BR99" s="50">
        <v>0</v>
      </c>
      <c r="BS99" s="50">
        <v>0</v>
      </c>
      <c r="BT99" s="50">
        <v>0</v>
      </c>
      <c r="BU99" s="50">
        <v>0</v>
      </c>
      <c r="BV99" s="50">
        <v>0</v>
      </c>
      <c r="BW99" s="50">
        <v>0</v>
      </c>
      <c r="BX99" s="50">
        <v>0</v>
      </c>
      <c r="BY99" s="50">
        <v>0</v>
      </c>
      <c r="BZ99" s="50">
        <v>0</v>
      </c>
      <c r="CA99" s="50">
        <v>0</v>
      </c>
      <c r="CB99" s="50">
        <v>0</v>
      </c>
      <c r="CC99" s="50">
        <v>0</v>
      </c>
      <c r="CD99" s="50">
        <v>0</v>
      </c>
      <c r="CE99" s="50">
        <v>0</v>
      </c>
      <c r="CF99" s="50">
        <v>0</v>
      </c>
      <c r="CG99" s="50">
        <v>0</v>
      </c>
      <c r="CH99" s="50">
        <v>0</v>
      </c>
      <c r="CI99" s="50">
        <v>0</v>
      </c>
      <c r="CJ99" s="50">
        <v>0</v>
      </c>
      <c r="CK99" s="50">
        <v>0</v>
      </c>
      <c r="CL99" s="50">
        <v>0</v>
      </c>
      <c r="CM99" s="50">
        <v>0</v>
      </c>
      <c r="CN99" s="50">
        <v>0</v>
      </c>
      <c r="CO99" s="50">
        <v>0</v>
      </c>
      <c r="CP99" s="50">
        <v>0</v>
      </c>
      <c r="CQ99" s="50">
        <v>0</v>
      </c>
      <c r="CR99" s="50">
        <v>0</v>
      </c>
      <c r="CS99" s="50">
        <v>0</v>
      </c>
      <c r="CT99" s="50">
        <v>0</v>
      </c>
      <c r="CU99" s="50">
        <v>0</v>
      </c>
      <c r="CV99" s="50">
        <v>0.03</v>
      </c>
      <c r="CW99" s="50">
        <v>0.02</v>
      </c>
      <c r="CX99" s="50">
        <v>0.27</v>
      </c>
      <c r="CY99" s="50">
        <v>0.97</v>
      </c>
      <c r="CZ99" s="50">
        <v>1.75</v>
      </c>
      <c r="DA99" s="50">
        <v>1.75</v>
      </c>
      <c r="DB99" s="50">
        <v>2.54</v>
      </c>
      <c r="DC99" s="50">
        <v>3.45</v>
      </c>
      <c r="DD99" s="50">
        <v>5.21</v>
      </c>
      <c r="DE99" s="50">
        <v>6.68</v>
      </c>
      <c r="DF99" s="50">
        <v>5.0999999999999996</v>
      </c>
      <c r="DG99" s="50">
        <v>5.32</v>
      </c>
      <c r="DH99" s="50">
        <v>7.35</v>
      </c>
      <c r="DI99" s="50">
        <v>7.2</v>
      </c>
      <c r="DJ99" s="50">
        <v>5.79</v>
      </c>
      <c r="DK99" s="50">
        <v>6.46</v>
      </c>
      <c r="DL99" s="50">
        <v>7.7</v>
      </c>
      <c r="DM99" s="50">
        <v>7.53</v>
      </c>
      <c r="DN99" s="50">
        <v>7.67</v>
      </c>
      <c r="DO99" s="50">
        <v>8.44</v>
      </c>
      <c r="DP99" s="50">
        <v>9.99</v>
      </c>
      <c r="DQ99" s="50">
        <v>9.8699999999999992</v>
      </c>
      <c r="DR99" s="50">
        <v>8.58</v>
      </c>
      <c r="DS99" s="50"/>
    </row>
    <row r="100" spans="63:123" x14ac:dyDescent="0.35">
      <c r="BK100" s="1" t="s">
        <v>96</v>
      </c>
      <c r="BL100" s="50">
        <v>0</v>
      </c>
      <c r="BM100" s="50">
        <v>0</v>
      </c>
      <c r="BN100" s="50">
        <v>0</v>
      </c>
      <c r="BO100" s="50">
        <v>0</v>
      </c>
      <c r="BP100" s="50">
        <v>0</v>
      </c>
      <c r="BQ100" s="50">
        <v>0</v>
      </c>
      <c r="BR100" s="50">
        <v>0</v>
      </c>
      <c r="BS100" s="50">
        <v>0</v>
      </c>
      <c r="BT100" s="50">
        <v>0</v>
      </c>
      <c r="BU100" s="50">
        <v>0</v>
      </c>
      <c r="BV100" s="50">
        <v>0</v>
      </c>
      <c r="BW100" s="50">
        <v>0</v>
      </c>
      <c r="BX100" s="50">
        <v>0</v>
      </c>
      <c r="BY100" s="50">
        <v>0</v>
      </c>
      <c r="BZ100" s="50">
        <v>0</v>
      </c>
      <c r="CA100" s="50">
        <v>0</v>
      </c>
      <c r="CB100" s="50">
        <v>0</v>
      </c>
      <c r="CC100" s="50">
        <v>0</v>
      </c>
      <c r="CD100" s="50">
        <v>0</v>
      </c>
      <c r="CE100" s="50">
        <v>0</v>
      </c>
      <c r="CF100" s="50">
        <v>0</v>
      </c>
      <c r="CG100" s="50">
        <v>0</v>
      </c>
      <c r="CH100" s="50">
        <v>0</v>
      </c>
      <c r="CI100" s="50">
        <v>0</v>
      </c>
      <c r="CJ100" s="50">
        <v>0</v>
      </c>
      <c r="CK100" s="50">
        <v>0</v>
      </c>
      <c r="CL100" s="50">
        <v>0</v>
      </c>
      <c r="CM100" s="50">
        <v>0</v>
      </c>
      <c r="CN100" s="50">
        <v>0</v>
      </c>
      <c r="CO100" s="50">
        <v>0</v>
      </c>
      <c r="CP100" s="50">
        <v>0</v>
      </c>
      <c r="CQ100" s="50">
        <v>0</v>
      </c>
      <c r="CR100" s="50">
        <v>0</v>
      </c>
      <c r="CS100" s="50">
        <v>0</v>
      </c>
      <c r="CT100" s="50">
        <v>0</v>
      </c>
      <c r="CU100" s="50">
        <v>0</v>
      </c>
      <c r="CV100" s="50">
        <v>-0.17</v>
      </c>
      <c r="CW100" s="50">
        <v>-0.19</v>
      </c>
      <c r="CX100" s="50">
        <v>0.05</v>
      </c>
      <c r="CY100" s="50">
        <v>0.75</v>
      </c>
      <c r="CZ100" s="50">
        <v>1.53</v>
      </c>
      <c r="DA100" s="50">
        <v>1.55</v>
      </c>
      <c r="DB100" s="50">
        <v>2.34</v>
      </c>
      <c r="DC100" s="50">
        <v>3.26</v>
      </c>
      <c r="DD100" s="50">
        <v>5.01</v>
      </c>
      <c r="DE100" s="50">
        <v>6.49</v>
      </c>
      <c r="DF100" s="50">
        <v>4.92</v>
      </c>
      <c r="DG100" s="50">
        <v>5.13</v>
      </c>
      <c r="DH100" s="50">
        <v>7.15</v>
      </c>
      <c r="DI100" s="50">
        <v>7</v>
      </c>
      <c r="DJ100" s="50">
        <v>5.59</v>
      </c>
      <c r="DK100" s="50">
        <v>6.26</v>
      </c>
      <c r="DL100" s="50">
        <v>7.5</v>
      </c>
      <c r="DM100" s="50">
        <v>7.33</v>
      </c>
      <c r="DN100" s="50">
        <v>6.36</v>
      </c>
      <c r="DO100" s="50">
        <v>8.25</v>
      </c>
      <c r="DP100" s="50">
        <v>9.7899999999999991</v>
      </c>
      <c r="DQ100" s="50">
        <v>9.67</v>
      </c>
      <c r="DR100" s="50">
        <v>8.3800000000000008</v>
      </c>
      <c r="DS100" s="50"/>
    </row>
    <row r="101" spans="63:123" x14ac:dyDescent="0.35">
      <c r="BK101" s="1" t="s">
        <v>97</v>
      </c>
      <c r="BL101" s="50">
        <v>0</v>
      </c>
      <c r="BM101" s="50">
        <v>0</v>
      </c>
      <c r="BN101" s="50">
        <v>0</v>
      </c>
      <c r="BO101" s="50">
        <v>0</v>
      </c>
      <c r="BP101" s="50">
        <v>0</v>
      </c>
      <c r="BQ101" s="50">
        <v>0</v>
      </c>
      <c r="BR101" s="50">
        <v>0</v>
      </c>
      <c r="BS101" s="50">
        <v>0</v>
      </c>
      <c r="BT101" s="50">
        <v>0</v>
      </c>
      <c r="BU101" s="50">
        <v>0</v>
      </c>
      <c r="BV101" s="50">
        <v>0</v>
      </c>
      <c r="BW101" s="50">
        <v>0</v>
      </c>
      <c r="BX101" s="50">
        <v>0</v>
      </c>
      <c r="BY101" s="50">
        <v>0</v>
      </c>
      <c r="BZ101" s="50">
        <v>0</v>
      </c>
      <c r="CA101" s="50">
        <v>0</v>
      </c>
      <c r="CB101" s="50">
        <v>0</v>
      </c>
      <c r="CC101" s="50">
        <v>0</v>
      </c>
      <c r="CD101" s="50">
        <v>0</v>
      </c>
      <c r="CE101" s="50">
        <v>0</v>
      </c>
      <c r="CF101" s="50">
        <v>0</v>
      </c>
      <c r="CG101" s="50">
        <v>0</v>
      </c>
      <c r="CH101" s="50">
        <v>0</v>
      </c>
      <c r="CI101" s="50">
        <v>0</v>
      </c>
      <c r="CJ101" s="50">
        <v>0</v>
      </c>
      <c r="CK101" s="50">
        <v>0</v>
      </c>
      <c r="CL101" s="50">
        <v>0</v>
      </c>
      <c r="CM101" s="50">
        <v>0</v>
      </c>
      <c r="CN101" s="50">
        <v>0</v>
      </c>
      <c r="CO101" s="50">
        <v>0</v>
      </c>
      <c r="CP101" s="50">
        <v>0</v>
      </c>
      <c r="CQ101" s="50">
        <v>0</v>
      </c>
      <c r="CR101" s="50">
        <v>0</v>
      </c>
      <c r="CS101" s="50">
        <v>0</v>
      </c>
      <c r="CT101" s="50">
        <v>0</v>
      </c>
      <c r="CU101" s="50">
        <v>0</v>
      </c>
      <c r="CV101" s="50">
        <v>-0.61</v>
      </c>
      <c r="CW101" s="50">
        <v>-0.63</v>
      </c>
      <c r="CX101" s="50">
        <v>-0.39</v>
      </c>
      <c r="CY101" s="50">
        <v>0.3</v>
      </c>
      <c r="CZ101" s="50">
        <v>1.08</v>
      </c>
      <c r="DA101" s="50">
        <v>1.1100000000000001</v>
      </c>
      <c r="DB101" s="50">
        <v>1.91</v>
      </c>
      <c r="DC101" s="50">
        <v>2.82</v>
      </c>
      <c r="DD101" s="50">
        <v>4.5599999999999996</v>
      </c>
      <c r="DE101" s="50">
        <v>6.07</v>
      </c>
      <c r="DF101" s="50">
        <v>4.5</v>
      </c>
      <c r="DG101" s="50">
        <v>4.7</v>
      </c>
      <c r="DH101" s="50">
        <v>6.7</v>
      </c>
      <c r="DI101" s="50">
        <v>6.56</v>
      </c>
      <c r="DJ101" s="50">
        <v>5.16</v>
      </c>
      <c r="DK101" s="50">
        <v>5.83</v>
      </c>
      <c r="DL101" s="50">
        <v>7.04</v>
      </c>
      <c r="DM101" s="50">
        <v>6.88</v>
      </c>
      <c r="DN101" s="50">
        <v>5.91</v>
      </c>
      <c r="DO101" s="50">
        <v>6.67</v>
      </c>
      <c r="DP101" s="50">
        <v>9.32</v>
      </c>
      <c r="DQ101" s="50">
        <v>9.2100000000000009</v>
      </c>
      <c r="DR101" s="50">
        <v>7.93</v>
      </c>
      <c r="DS101" s="50"/>
    </row>
    <row r="102" spans="63:123" x14ac:dyDescent="0.35">
      <c r="BK102" s="1" t="s">
        <v>118</v>
      </c>
      <c r="BL102" s="50">
        <v>0</v>
      </c>
      <c r="BM102" s="50">
        <v>0</v>
      </c>
      <c r="BN102" s="50">
        <v>0</v>
      </c>
      <c r="BO102" s="50">
        <v>0</v>
      </c>
      <c r="BP102" s="50">
        <v>0</v>
      </c>
      <c r="BQ102" s="50">
        <v>0</v>
      </c>
      <c r="BR102" s="50">
        <v>0</v>
      </c>
      <c r="BS102" s="50">
        <v>0</v>
      </c>
      <c r="BT102" s="50">
        <v>0</v>
      </c>
      <c r="BU102" s="50">
        <v>0</v>
      </c>
      <c r="BV102" s="50">
        <v>0</v>
      </c>
      <c r="BW102" s="50">
        <v>0</v>
      </c>
      <c r="BX102" s="50">
        <v>0</v>
      </c>
      <c r="BY102" s="50">
        <v>0</v>
      </c>
      <c r="BZ102" s="50">
        <v>0</v>
      </c>
      <c r="CA102" s="50">
        <v>0</v>
      </c>
      <c r="CB102" s="50">
        <v>0</v>
      </c>
      <c r="CC102" s="50">
        <v>0</v>
      </c>
      <c r="CD102" s="50">
        <v>0</v>
      </c>
      <c r="CE102" s="50">
        <v>0</v>
      </c>
      <c r="CF102" s="50">
        <v>0</v>
      </c>
      <c r="CG102" s="50">
        <v>0</v>
      </c>
      <c r="CH102" s="50">
        <v>0</v>
      </c>
      <c r="CI102" s="50">
        <v>0</v>
      </c>
      <c r="CJ102" s="50">
        <v>0</v>
      </c>
      <c r="CK102" s="50">
        <v>0</v>
      </c>
      <c r="CL102" s="50">
        <v>0</v>
      </c>
      <c r="CM102" s="50">
        <v>0</v>
      </c>
      <c r="CN102" s="50">
        <v>0</v>
      </c>
      <c r="CO102" s="50">
        <v>0</v>
      </c>
      <c r="CP102" s="50">
        <v>0</v>
      </c>
      <c r="CQ102" s="50">
        <v>0</v>
      </c>
      <c r="CR102" s="50">
        <v>0</v>
      </c>
      <c r="CS102" s="50">
        <v>0</v>
      </c>
      <c r="CT102" s="50">
        <v>0</v>
      </c>
      <c r="CU102" s="50">
        <v>0</v>
      </c>
      <c r="CV102" s="50">
        <v>0</v>
      </c>
      <c r="CW102" s="50">
        <v>0</v>
      </c>
      <c r="CX102" s="50">
        <v>0</v>
      </c>
      <c r="CY102" s="50">
        <v>0</v>
      </c>
      <c r="CZ102" s="50">
        <v>1.71</v>
      </c>
      <c r="DA102" s="50">
        <v>1.73</v>
      </c>
      <c r="DB102" s="50">
        <v>2.54</v>
      </c>
      <c r="DC102" s="50">
        <v>3.46</v>
      </c>
      <c r="DD102" s="50">
        <v>5.21</v>
      </c>
      <c r="DE102" s="50">
        <v>6.72</v>
      </c>
      <c r="DF102" s="50">
        <v>5.14</v>
      </c>
      <c r="DG102" s="50">
        <v>5.34</v>
      </c>
      <c r="DH102" s="50">
        <v>7.36</v>
      </c>
      <c r="DI102" s="50">
        <v>7.22</v>
      </c>
      <c r="DJ102" s="50">
        <v>5.81</v>
      </c>
      <c r="DK102" s="50">
        <v>6.48</v>
      </c>
      <c r="DL102" s="50">
        <v>7.71</v>
      </c>
      <c r="DM102" s="50">
        <v>7.54</v>
      </c>
      <c r="DN102" s="50">
        <v>6.57</v>
      </c>
      <c r="DO102" s="50">
        <v>7.33</v>
      </c>
      <c r="DP102" s="50">
        <v>8.9700000000000006</v>
      </c>
      <c r="DQ102" s="50">
        <v>9.98</v>
      </c>
      <c r="DR102" s="50">
        <v>8.69</v>
      </c>
      <c r="DS102" s="50"/>
    </row>
    <row r="103" spans="63:123" x14ac:dyDescent="0.35">
      <c r="BK103" s="1" t="s">
        <v>119</v>
      </c>
      <c r="BL103" s="50">
        <v>0</v>
      </c>
      <c r="BM103" s="50">
        <v>0</v>
      </c>
      <c r="BN103" s="50">
        <v>0</v>
      </c>
      <c r="BO103" s="50">
        <v>0</v>
      </c>
      <c r="BP103" s="50">
        <v>0</v>
      </c>
      <c r="BQ103" s="50">
        <v>0</v>
      </c>
      <c r="BR103" s="50">
        <v>0</v>
      </c>
      <c r="BS103" s="50">
        <v>0</v>
      </c>
      <c r="BT103" s="50">
        <v>0</v>
      </c>
      <c r="BU103" s="50">
        <v>0</v>
      </c>
      <c r="BV103" s="50">
        <v>0</v>
      </c>
      <c r="BW103" s="50">
        <v>0</v>
      </c>
      <c r="BX103" s="50">
        <v>0</v>
      </c>
      <c r="BY103" s="50">
        <v>0</v>
      </c>
      <c r="BZ103" s="50">
        <v>0</v>
      </c>
      <c r="CA103" s="50">
        <v>0</v>
      </c>
      <c r="CB103" s="50">
        <v>0</v>
      </c>
      <c r="CC103" s="50">
        <v>0</v>
      </c>
      <c r="CD103" s="50">
        <v>0</v>
      </c>
      <c r="CE103" s="50">
        <v>0</v>
      </c>
      <c r="CF103" s="50">
        <v>0</v>
      </c>
      <c r="CG103" s="50">
        <v>0</v>
      </c>
      <c r="CH103" s="50">
        <v>0</v>
      </c>
      <c r="CI103" s="50">
        <v>0</v>
      </c>
      <c r="CJ103" s="50">
        <v>0</v>
      </c>
      <c r="CK103" s="50">
        <v>0</v>
      </c>
      <c r="CL103" s="50">
        <v>0</v>
      </c>
      <c r="CM103" s="50">
        <v>0</v>
      </c>
      <c r="CN103" s="50">
        <v>0</v>
      </c>
      <c r="CO103" s="50">
        <v>0</v>
      </c>
      <c r="CP103" s="50">
        <v>0</v>
      </c>
      <c r="CQ103" s="50">
        <v>0</v>
      </c>
      <c r="CR103" s="50">
        <v>0</v>
      </c>
      <c r="CS103" s="50">
        <v>0</v>
      </c>
      <c r="CT103" s="50">
        <v>0</v>
      </c>
      <c r="CU103" s="50">
        <v>0</v>
      </c>
      <c r="CV103" s="50">
        <v>0</v>
      </c>
      <c r="CW103" s="50">
        <v>0</v>
      </c>
      <c r="CX103" s="50">
        <v>0</v>
      </c>
      <c r="CY103" s="50">
        <v>0</v>
      </c>
      <c r="CZ103" s="50">
        <v>1.73</v>
      </c>
      <c r="DA103" s="50">
        <v>1.75</v>
      </c>
      <c r="DB103" s="50">
        <v>2.56</v>
      </c>
      <c r="DC103" s="50">
        <v>3.48</v>
      </c>
      <c r="DD103" s="50">
        <v>5.24</v>
      </c>
      <c r="DE103" s="50">
        <v>6.76</v>
      </c>
      <c r="DF103" s="50">
        <v>5.17</v>
      </c>
      <c r="DG103" s="50">
        <v>5.38</v>
      </c>
      <c r="DH103" s="50">
        <v>7.39</v>
      </c>
      <c r="DI103" s="50">
        <v>7.25</v>
      </c>
      <c r="DJ103" s="50">
        <v>5.84</v>
      </c>
      <c r="DK103" s="50">
        <v>6.51</v>
      </c>
      <c r="DL103" s="50">
        <v>7.74</v>
      </c>
      <c r="DM103" s="50">
        <v>7.57</v>
      </c>
      <c r="DN103" s="50">
        <v>6.6</v>
      </c>
      <c r="DO103" s="50">
        <v>7.36</v>
      </c>
      <c r="DP103" s="50">
        <v>9</v>
      </c>
      <c r="DQ103" s="50">
        <v>8.8800000000000008</v>
      </c>
      <c r="DR103" s="50">
        <v>8.7100000000000009</v>
      </c>
      <c r="DS103" s="50"/>
    </row>
    <row r="104" spans="63:123" x14ac:dyDescent="0.35">
      <c r="BK104" s="1" t="s">
        <v>120</v>
      </c>
      <c r="BL104" s="50">
        <v>0</v>
      </c>
      <c r="BM104" s="50">
        <v>0</v>
      </c>
      <c r="BN104" s="50">
        <v>0</v>
      </c>
      <c r="BO104" s="50">
        <v>0</v>
      </c>
      <c r="BP104" s="50">
        <v>0</v>
      </c>
      <c r="BQ104" s="50">
        <v>0</v>
      </c>
      <c r="BR104" s="50">
        <v>0</v>
      </c>
      <c r="BS104" s="50">
        <v>0</v>
      </c>
      <c r="BT104" s="50">
        <v>0</v>
      </c>
      <c r="BU104" s="50">
        <v>0</v>
      </c>
      <c r="BV104" s="50">
        <v>0</v>
      </c>
      <c r="BW104" s="50">
        <v>0</v>
      </c>
      <c r="BX104" s="50">
        <v>0</v>
      </c>
      <c r="BY104" s="50">
        <v>0</v>
      </c>
      <c r="BZ104" s="50">
        <v>0</v>
      </c>
      <c r="CA104" s="50">
        <v>0</v>
      </c>
      <c r="CB104" s="50">
        <v>0</v>
      </c>
      <c r="CC104" s="50">
        <v>0</v>
      </c>
      <c r="CD104" s="50">
        <v>0</v>
      </c>
      <c r="CE104" s="50">
        <v>0</v>
      </c>
      <c r="CF104" s="50">
        <v>0</v>
      </c>
      <c r="CG104" s="50">
        <v>0</v>
      </c>
      <c r="CH104" s="50">
        <v>0</v>
      </c>
      <c r="CI104" s="50">
        <v>0</v>
      </c>
      <c r="CJ104" s="50">
        <v>0</v>
      </c>
      <c r="CK104" s="50">
        <v>0</v>
      </c>
      <c r="CL104" s="50">
        <v>0</v>
      </c>
      <c r="CM104" s="50">
        <v>0</v>
      </c>
      <c r="CN104" s="50">
        <v>0</v>
      </c>
      <c r="CO104" s="50">
        <v>0</v>
      </c>
      <c r="CP104" s="50">
        <v>0</v>
      </c>
      <c r="CQ104" s="50">
        <v>0</v>
      </c>
      <c r="CR104" s="50">
        <v>0</v>
      </c>
      <c r="CS104" s="50">
        <v>0</v>
      </c>
      <c r="CT104" s="50">
        <v>0</v>
      </c>
      <c r="CU104" s="50">
        <v>0</v>
      </c>
      <c r="CV104" s="50">
        <v>0</v>
      </c>
      <c r="CW104" s="50">
        <v>0</v>
      </c>
      <c r="CX104" s="50">
        <v>0</v>
      </c>
      <c r="CY104" s="50">
        <v>0</v>
      </c>
      <c r="CZ104" s="50">
        <v>1.49</v>
      </c>
      <c r="DA104" s="50">
        <v>1.52</v>
      </c>
      <c r="DB104" s="50">
        <v>2.34</v>
      </c>
      <c r="DC104" s="50">
        <v>3.25</v>
      </c>
      <c r="DD104" s="50">
        <v>5</v>
      </c>
      <c r="DE104" s="50">
        <v>6.53</v>
      </c>
      <c r="DF104" s="50">
        <v>4.95</v>
      </c>
      <c r="DG104" s="50">
        <v>5.15</v>
      </c>
      <c r="DH104" s="50">
        <v>7.15</v>
      </c>
      <c r="DI104" s="50">
        <v>7.02</v>
      </c>
      <c r="DJ104" s="50">
        <v>5.61</v>
      </c>
      <c r="DK104" s="50">
        <v>6.28</v>
      </c>
      <c r="DL104" s="50">
        <v>7.5</v>
      </c>
      <c r="DM104" s="50">
        <v>7.33</v>
      </c>
      <c r="DN104" s="50">
        <v>6.36</v>
      </c>
      <c r="DO104" s="50">
        <v>7.12</v>
      </c>
      <c r="DP104" s="50">
        <v>8.75</v>
      </c>
      <c r="DQ104" s="50">
        <v>8.64</v>
      </c>
      <c r="DR104" s="50">
        <v>7.42</v>
      </c>
      <c r="DS104" s="50"/>
    </row>
    <row r="105" spans="63:123" x14ac:dyDescent="0.35">
      <c r="BK105" s="1" t="s">
        <v>121</v>
      </c>
      <c r="BL105" s="50">
        <v>0</v>
      </c>
      <c r="BM105" s="50">
        <v>0</v>
      </c>
      <c r="BN105" s="50">
        <v>0</v>
      </c>
      <c r="BO105" s="50">
        <v>0</v>
      </c>
      <c r="BP105" s="50">
        <v>0</v>
      </c>
      <c r="BQ105" s="50">
        <v>0</v>
      </c>
      <c r="BR105" s="50">
        <v>0</v>
      </c>
      <c r="BS105" s="50">
        <v>0</v>
      </c>
      <c r="BT105" s="50">
        <v>0</v>
      </c>
      <c r="BU105" s="50">
        <v>0</v>
      </c>
      <c r="BV105" s="50">
        <v>0</v>
      </c>
      <c r="BW105" s="50">
        <v>0</v>
      </c>
      <c r="BX105" s="50">
        <v>0</v>
      </c>
      <c r="BY105" s="50">
        <v>0</v>
      </c>
      <c r="BZ105" s="50">
        <v>0</v>
      </c>
      <c r="CA105" s="50">
        <v>0</v>
      </c>
      <c r="CB105" s="50">
        <v>0</v>
      </c>
      <c r="CC105" s="50">
        <v>0</v>
      </c>
      <c r="CD105" s="50">
        <v>0</v>
      </c>
      <c r="CE105" s="50">
        <v>0</v>
      </c>
      <c r="CF105" s="50">
        <v>0</v>
      </c>
      <c r="CG105" s="50">
        <v>0</v>
      </c>
      <c r="CH105" s="50">
        <v>0</v>
      </c>
      <c r="CI105" s="50">
        <v>0</v>
      </c>
      <c r="CJ105" s="50">
        <v>0</v>
      </c>
      <c r="CK105" s="50">
        <v>0</v>
      </c>
      <c r="CL105" s="50">
        <v>0</v>
      </c>
      <c r="CM105" s="50">
        <v>0</v>
      </c>
      <c r="CN105" s="50">
        <v>0</v>
      </c>
      <c r="CO105" s="50">
        <v>0</v>
      </c>
      <c r="CP105" s="50">
        <v>0</v>
      </c>
      <c r="CQ105" s="50">
        <v>0</v>
      </c>
      <c r="CR105" s="50">
        <v>0</v>
      </c>
      <c r="CS105" s="50">
        <v>0</v>
      </c>
      <c r="CT105" s="50">
        <v>0</v>
      </c>
      <c r="CU105" s="50">
        <v>0</v>
      </c>
      <c r="CV105" s="50">
        <v>0</v>
      </c>
      <c r="CW105" s="50">
        <v>0</v>
      </c>
      <c r="CX105" s="50">
        <v>0</v>
      </c>
      <c r="CY105" s="50">
        <v>0</v>
      </c>
      <c r="CZ105" s="50">
        <v>0.78</v>
      </c>
      <c r="DA105" s="50">
        <v>0.81</v>
      </c>
      <c r="DB105" s="50">
        <v>1.63</v>
      </c>
      <c r="DC105" s="50">
        <v>2.54</v>
      </c>
      <c r="DD105" s="50">
        <v>4.2699999999999996</v>
      </c>
      <c r="DE105" s="50">
        <v>5.8</v>
      </c>
      <c r="DF105" s="50">
        <v>4.2300000000000004</v>
      </c>
      <c r="DG105" s="50">
        <v>4.42</v>
      </c>
      <c r="DH105" s="50">
        <v>6.41</v>
      </c>
      <c r="DI105" s="50">
        <v>6.28</v>
      </c>
      <c r="DJ105" s="50">
        <v>4.8899999999999997</v>
      </c>
      <c r="DK105" s="50">
        <v>5.54</v>
      </c>
      <c r="DL105" s="50">
        <v>6.75</v>
      </c>
      <c r="DM105" s="50">
        <v>6.59</v>
      </c>
      <c r="DN105" s="50">
        <v>5.63</v>
      </c>
      <c r="DO105" s="50">
        <v>6.37</v>
      </c>
      <c r="DP105" s="50">
        <v>7.99</v>
      </c>
      <c r="DQ105" s="50">
        <v>7.88</v>
      </c>
      <c r="DR105" s="50">
        <v>6.67</v>
      </c>
      <c r="DS105" s="50"/>
    </row>
    <row r="106" spans="63:123" x14ac:dyDescent="0.35">
      <c r="BK106" s="1" t="s">
        <v>122</v>
      </c>
      <c r="BL106" s="50">
        <v>0</v>
      </c>
      <c r="BM106" s="50">
        <v>0</v>
      </c>
      <c r="BN106" s="50">
        <v>0</v>
      </c>
      <c r="BO106" s="50">
        <v>0</v>
      </c>
      <c r="BP106" s="50">
        <v>0</v>
      </c>
      <c r="BQ106" s="50">
        <v>0</v>
      </c>
      <c r="BR106" s="50">
        <v>0</v>
      </c>
      <c r="BS106" s="50">
        <v>0</v>
      </c>
      <c r="BT106" s="50">
        <v>0</v>
      </c>
      <c r="BU106" s="50">
        <v>0</v>
      </c>
      <c r="BV106" s="50">
        <v>0</v>
      </c>
      <c r="BW106" s="50">
        <v>0</v>
      </c>
      <c r="BX106" s="50">
        <v>0</v>
      </c>
      <c r="BY106" s="50">
        <v>0</v>
      </c>
      <c r="BZ106" s="50">
        <v>0</v>
      </c>
      <c r="CA106" s="50">
        <v>0</v>
      </c>
      <c r="CB106" s="50">
        <v>0</v>
      </c>
      <c r="CC106" s="50">
        <v>0</v>
      </c>
      <c r="CD106" s="50">
        <v>0</v>
      </c>
      <c r="CE106" s="50">
        <v>0</v>
      </c>
      <c r="CF106" s="50">
        <v>0</v>
      </c>
      <c r="CG106" s="50">
        <v>0</v>
      </c>
      <c r="CH106" s="50">
        <v>0</v>
      </c>
      <c r="CI106" s="50">
        <v>0</v>
      </c>
      <c r="CJ106" s="50">
        <v>0</v>
      </c>
      <c r="CK106" s="50">
        <v>0</v>
      </c>
      <c r="CL106" s="50">
        <v>0</v>
      </c>
      <c r="CM106" s="50">
        <v>0</v>
      </c>
      <c r="CN106" s="50">
        <v>0</v>
      </c>
      <c r="CO106" s="50">
        <v>0</v>
      </c>
      <c r="CP106" s="50">
        <v>0</v>
      </c>
      <c r="CQ106" s="50">
        <v>0</v>
      </c>
      <c r="CR106" s="50">
        <v>0</v>
      </c>
      <c r="CS106" s="50">
        <v>0</v>
      </c>
      <c r="CT106" s="50">
        <v>0</v>
      </c>
      <c r="CU106" s="50">
        <v>0</v>
      </c>
      <c r="CV106" s="50">
        <v>0</v>
      </c>
      <c r="CW106" s="50">
        <v>0</v>
      </c>
      <c r="CX106" s="50">
        <v>0</v>
      </c>
      <c r="CY106" s="50">
        <v>0</v>
      </c>
      <c r="CZ106" s="50">
        <v>0</v>
      </c>
      <c r="DA106" s="50">
        <v>0</v>
      </c>
      <c r="DB106" s="50">
        <v>0</v>
      </c>
      <c r="DC106" s="50">
        <v>0</v>
      </c>
      <c r="DD106" s="50">
        <v>3.43</v>
      </c>
      <c r="DE106" s="50">
        <v>4.92</v>
      </c>
      <c r="DF106" s="50">
        <v>3.37</v>
      </c>
      <c r="DG106" s="50">
        <v>3.57</v>
      </c>
      <c r="DH106" s="50">
        <v>5.54</v>
      </c>
      <c r="DI106" s="50">
        <v>5.4</v>
      </c>
      <c r="DJ106" s="50">
        <v>4.0199999999999996</v>
      </c>
      <c r="DK106" s="50">
        <v>4.68</v>
      </c>
      <c r="DL106" s="50">
        <v>5.88</v>
      </c>
      <c r="DM106" s="50">
        <v>5.72</v>
      </c>
      <c r="DN106" s="50">
        <v>4.76</v>
      </c>
      <c r="DO106" s="50">
        <v>5.51</v>
      </c>
      <c r="DP106" s="50">
        <v>7.12</v>
      </c>
      <c r="DQ106" s="50">
        <v>7</v>
      </c>
      <c r="DR106" s="50">
        <v>5.81</v>
      </c>
      <c r="DS106" s="50"/>
    </row>
    <row r="107" spans="63:123" x14ac:dyDescent="0.35">
      <c r="BK107" s="1" t="s">
        <v>123</v>
      </c>
      <c r="BL107" s="50">
        <v>0</v>
      </c>
      <c r="BM107" s="50">
        <v>0</v>
      </c>
      <c r="BN107" s="50">
        <v>0</v>
      </c>
      <c r="BO107" s="50">
        <v>0</v>
      </c>
      <c r="BP107" s="50">
        <v>0</v>
      </c>
      <c r="BQ107" s="50">
        <v>0</v>
      </c>
      <c r="BR107" s="50">
        <v>0</v>
      </c>
      <c r="BS107" s="50">
        <v>0</v>
      </c>
      <c r="BT107" s="50">
        <v>0</v>
      </c>
      <c r="BU107" s="50">
        <v>0</v>
      </c>
      <c r="BV107" s="50">
        <v>0</v>
      </c>
      <c r="BW107" s="50">
        <v>0</v>
      </c>
      <c r="BX107" s="50">
        <v>0</v>
      </c>
      <c r="BY107" s="50">
        <v>0</v>
      </c>
      <c r="BZ107" s="50">
        <v>0</v>
      </c>
      <c r="CA107" s="50">
        <v>0</v>
      </c>
      <c r="CB107" s="50">
        <v>0</v>
      </c>
      <c r="CC107" s="50">
        <v>0</v>
      </c>
      <c r="CD107" s="50">
        <v>0</v>
      </c>
      <c r="CE107" s="50">
        <v>0</v>
      </c>
      <c r="CF107" s="50">
        <v>0</v>
      </c>
      <c r="CG107" s="50">
        <v>0</v>
      </c>
      <c r="CH107" s="50">
        <v>0</v>
      </c>
      <c r="CI107" s="50">
        <v>0</v>
      </c>
      <c r="CJ107" s="50">
        <v>0</v>
      </c>
      <c r="CK107" s="50">
        <v>0</v>
      </c>
      <c r="CL107" s="50">
        <v>0</v>
      </c>
      <c r="CM107" s="50">
        <v>0</v>
      </c>
      <c r="CN107" s="50">
        <v>0</v>
      </c>
      <c r="CO107" s="50">
        <v>0</v>
      </c>
      <c r="CP107" s="50">
        <v>0</v>
      </c>
      <c r="CQ107" s="50">
        <v>0</v>
      </c>
      <c r="CR107" s="50">
        <v>0</v>
      </c>
      <c r="CS107" s="50">
        <v>0</v>
      </c>
      <c r="CT107" s="50">
        <v>0</v>
      </c>
      <c r="CU107" s="50">
        <v>0</v>
      </c>
      <c r="CV107" s="50">
        <v>0</v>
      </c>
      <c r="CW107" s="50">
        <v>0</v>
      </c>
      <c r="CX107" s="50">
        <v>0</v>
      </c>
      <c r="CY107" s="50">
        <v>0</v>
      </c>
      <c r="CZ107" s="50">
        <v>0</v>
      </c>
      <c r="DA107" s="50">
        <v>0</v>
      </c>
      <c r="DB107" s="50">
        <v>0</v>
      </c>
      <c r="DC107" s="50">
        <v>0</v>
      </c>
      <c r="DD107" s="50">
        <v>3.38</v>
      </c>
      <c r="DE107" s="50">
        <v>4.8099999999999996</v>
      </c>
      <c r="DF107" s="50">
        <v>3.27</v>
      </c>
      <c r="DG107" s="50">
        <v>3.48</v>
      </c>
      <c r="DH107" s="50">
        <v>5.47</v>
      </c>
      <c r="DI107" s="50">
        <v>5.32</v>
      </c>
      <c r="DJ107" s="50">
        <v>3.94</v>
      </c>
      <c r="DK107" s="50">
        <v>4.5999999999999996</v>
      </c>
      <c r="DL107" s="50">
        <v>5.81</v>
      </c>
      <c r="DM107" s="50">
        <v>5.65</v>
      </c>
      <c r="DN107" s="50">
        <v>4.6900000000000004</v>
      </c>
      <c r="DO107" s="50">
        <v>5.45</v>
      </c>
      <c r="DP107" s="50">
        <v>7.07</v>
      </c>
      <c r="DQ107" s="50">
        <v>6.95</v>
      </c>
      <c r="DR107" s="50">
        <v>5.75</v>
      </c>
      <c r="DS107" s="50"/>
    </row>
    <row r="108" spans="63:123" x14ac:dyDescent="0.35">
      <c r="BK108" s="1" t="s">
        <v>124</v>
      </c>
      <c r="BL108" s="50">
        <v>0</v>
      </c>
      <c r="BM108" s="50">
        <v>0</v>
      </c>
      <c r="BN108" s="50">
        <v>0</v>
      </c>
      <c r="BO108" s="50">
        <v>0</v>
      </c>
      <c r="BP108" s="50">
        <v>0</v>
      </c>
      <c r="BQ108" s="50">
        <v>0</v>
      </c>
      <c r="BR108" s="50">
        <v>0</v>
      </c>
      <c r="BS108" s="50">
        <v>0</v>
      </c>
      <c r="BT108" s="50">
        <v>0</v>
      </c>
      <c r="BU108" s="50">
        <v>0</v>
      </c>
      <c r="BV108" s="50">
        <v>0</v>
      </c>
      <c r="BW108" s="50">
        <v>0</v>
      </c>
      <c r="BX108" s="50">
        <v>0</v>
      </c>
      <c r="BY108" s="50">
        <v>0</v>
      </c>
      <c r="BZ108" s="50">
        <v>0</v>
      </c>
      <c r="CA108" s="50">
        <v>0</v>
      </c>
      <c r="CB108" s="50">
        <v>0</v>
      </c>
      <c r="CC108" s="50">
        <v>0</v>
      </c>
      <c r="CD108" s="50">
        <v>0</v>
      </c>
      <c r="CE108" s="50">
        <v>0</v>
      </c>
      <c r="CF108" s="50">
        <v>0</v>
      </c>
      <c r="CG108" s="50">
        <v>0</v>
      </c>
      <c r="CH108" s="50">
        <v>0</v>
      </c>
      <c r="CI108" s="50">
        <v>0</v>
      </c>
      <c r="CJ108" s="50">
        <v>0</v>
      </c>
      <c r="CK108" s="50">
        <v>0</v>
      </c>
      <c r="CL108" s="50">
        <v>0</v>
      </c>
      <c r="CM108" s="50">
        <v>0</v>
      </c>
      <c r="CN108" s="50">
        <v>0</v>
      </c>
      <c r="CO108" s="50">
        <v>0</v>
      </c>
      <c r="CP108" s="50">
        <v>0</v>
      </c>
      <c r="CQ108" s="50">
        <v>0</v>
      </c>
      <c r="CR108" s="50">
        <v>0</v>
      </c>
      <c r="CS108" s="50">
        <v>0</v>
      </c>
      <c r="CT108" s="50">
        <v>0</v>
      </c>
      <c r="CU108" s="50">
        <v>0</v>
      </c>
      <c r="CV108" s="50">
        <v>0</v>
      </c>
      <c r="CW108" s="50">
        <v>0</v>
      </c>
      <c r="CX108" s="50">
        <v>0</v>
      </c>
      <c r="CY108" s="50">
        <v>0</v>
      </c>
      <c r="CZ108" s="50">
        <v>0</v>
      </c>
      <c r="DA108" s="50">
        <v>0</v>
      </c>
      <c r="DB108" s="50">
        <v>0</v>
      </c>
      <c r="DC108" s="50">
        <v>0</v>
      </c>
      <c r="DD108" s="50">
        <v>2.6</v>
      </c>
      <c r="DE108" s="50">
        <v>3.93</v>
      </c>
      <c r="DF108" s="50">
        <v>2.42</v>
      </c>
      <c r="DG108" s="50">
        <v>2.65</v>
      </c>
      <c r="DH108" s="50">
        <v>4.6399999999999997</v>
      </c>
      <c r="DI108" s="50">
        <v>4.47</v>
      </c>
      <c r="DJ108" s="50">
        <v>3.1</v>
      </c>
      <c r="DK108" s="50">
        <v>3.77</v>
      </c>
      <c r="DL108" s="50">
        <v>4.99</v>
      </c>
      <c r="DM108" s="50">
        <v>4.83</v>
      </c>
      <c r="DN108" s="50">
        <v>3.87</v>
      </c>
      <c r="DO108" s="50">
        <v>4.63</v>
      </c>
      <c r="DP108" s="50">
        <v>6.26</v>
      </c>
      <c r="DQ108" s="50">
        <v>6.14</v>
      </c>
      <c r="DR108" s="50">
        <v>4.9400000000000004</v>
      </c>
      <c r="DS108" s="50"/>
    </row>
    <row r="109" spans="63:123" x14ac:dyDescent="0.35">
      <c r="BK109" s="1" t="s">
        <v>125</v>
      </c>
      <c r="BL109" s="50">
        <v>0</v>
      </c>
      <c r="BM109" s="50">
        <v>0</v>
      </c>
      <c r="BN109" s="50">
        <v>0</v>
      </c>
      <c r="BO109" s="50">
        <v>0</v>
      </c>
      <c r="BP109" s="50">
        <v>0</v>
      </c>
      <c r="BQ109" s="50">
        <v>0</v>
      </c>
      <c r="BR109" s="50">
        <v>0</v>
      </c>
      <c r="BS109" s="50">
        <v>0</v>
      </c>
      <c r="BT109" s="50">
        <v>0</v>
      </c>
      <c r="BU109" s="50">
        <v>0</v>
      </c>
      <c r="BV109" s="50">
        <v>0</v>
      </c>
      <c r="BW109" s="50">
        <v>0</v>
      </c>
      <c r="BX109" s="50">
        <v>0</v>
      </c>
      <c r="BY109" s="50">
        <v>0</v>
      </c>
      <c r="BZ109" s="50">
        <v>0</v>
      </c>
      <c r="CA109" s="50">
        <v>0</v>
      </c>
      <c r="CB109" s="50">
        <v>0</v>
      </c>
      <c r="CC109" s="50">
        <v>0</v>
      </c>
      <c r="CD109" s="50">
        <v>0</v>
      </c>
      <c r="CE109" s="50">
        <v>0</v>
      </c>
      <c r="CF109" s="50">
        <v>0</v>
      </c>
      <c r="CG109" s="50">
        <v>0</v>
      </c>
      <c r="CH109" s="50">
        <v>0</v>
      </c>
      <c r="CI109" s="50">
        <v>0</v>
      </c>
      <c r="CJ109" s="50">
        <v>0</v>
      </c>
      <c r="CK109" s="50">
        <v>0</v>
      </c>
      <c r="CL109" s="50">
        <v>0</v>
      </c>
      <c r="CM109" s="50">
        <v>0</v>
      </c>
      <c r="CN109" s="50">
        <v>0</v>
      </c>
      <c r="CO109" s="50">
        <v>0</v>
      </c>
      <c r="CP109" s="50">
        <v>0</v>
      </c>
      <c r="CQ109" s="50">
        <v>0</v>
      </c>
      <c r="CR109" s="50">
        <v>0</v>
      </c>
      <c r="CS109" s="50">
        <v>0</v>
      </c>
      <c r="CT109" s="50">
        <v>0</v>
      </c>
      <c r="CU109" s="50">
        <v>0</v>
      </c>
      <c r="CV109" s="50">
        <v>0</v>
      </c>
      <c r="CW109" s="50">
        <v>0</v>
      </c>
      <c r="CX109" s="50">
        <v>0</v>
      </c>
      <c r="CY109" s="50">
        <v>0</v>
      </c>
      <c r="CZ109" s="50">
        <v>0</v>
      </c>
      <c r="DA109" s="50">
        <v>0</v>
      </c>
      <c r="DB109" s="50">
        <v>0</v>
      </c>
      <c r="DC109" s="50">
        <v>0</v>
      </c>
      <c r="DD109" s="50">
        <v>1.69</v>
      </c>
      <c r="DE109" s="50">
        <v>3</v>
      </c>
      <c r="DF109" s="50">
        <v>1.51</v>
      </c>
      <c r="DG109" s="50">
        <v>1.74</v>
      </c>
      <c r="DH109" s="50">
        <v>3.71</v>
      </c>
      <c r="DI109" s="50">
        <v>3.55</v>
      </c>
      <c r="DJ109" s="50">
        <v>2.19</v>
      </c>
      <c r="DK109" s="50">
        <v>2.85</v>
      </c>
      <c r="DL109" s="50">
        <v>4.05</v>
      </c>
      <c r="DM109" s="50">
        <v>3.89</v>
      </c>
      <c r="DN109" s="50">
        <v>2.95</v>
      </c>
      <c r="DO109" s="50">
        <v>3.7</v>
      </c>
      <c r="DP109" s="50">
        <v>5.31</v>
      </c>
      <c r="DQ109" s="50">
        <v>5.2</v>
      </c>
      <c r="DR109" s="50">
        <v>4.01</v>
      </c>
      <c r="DS109" s="50"/>
    </row>
    <row r="110" spans="63:123" x14ac:dyDescent="0.35">
      <c r="BK110" s="1" t="s">
        <v>126</v>
      </c>
      <c r="BL110" s="50">
        <v>0</v>
      </c>
      <c r="BM110" s="50">
        <v>0</v>
      </c>
      <c r="BN110" s="50">
        <v>0</v>
      </c>
      <c r="BO110" s="50">
        <v>0</v>
      </c>
      <c r="BP110" s="50">
        <v>0</v>
      </c>
      <c r="BQ110" s="50">
        <v>0</v>
      </c>
      <c r="BR110" s="50">
        <v>0</v>
      </c>
      <c r="BS110" s="50">
        <v>0</v>
      </c>
      <c r="BT110" s="50">
        <v>0</v>
      </c>
      <c r="BU110" s="50">
        <v>0</v>
      </c>
      <c r="BV110" s="50">
        <v>0</v>
      </c>
      <c r="BW110" s="50">
        <v>0</v>
      </c>
      <c r="BX110" s="50">
        <v>0</v>
      </c>
      <c r="BY110" s="50">
        <v>0</v>
      </c>
      <c r="BZ110" s="50">
        <v>0</v>
      </c>
      <c r="CA110" s="50">
        <v>0</v>
      </c>
      <c r="CB110" s="50">
        <v>0</v>
      </c>
      <c r="CC110" s="50">
        <v>0</v>
      </c>
      <c r="CD110" s="50">
        <v>0</v>
      </c>
      <c r="CE110" s="50">
        <v>0</v>
      </c>
      <c r="CF110" s="50">
        <v>0</v>
      </c>
      <c r="CG110" s="50">
        <v>0</v>
      </c>
      <c r="CH110" s="50">
        <v>0</v>
      </c>
      <c r="CI110" s="50">
        <v>0</v>
      </c>
      <c r="CJ110" s="50">
        <v>0</v>
      </c>
      <c r="CK110" s="50">
        <v>0</v>
      </c>
      <c r="CL110" s="50">
        <v>0</v>
      </c>
      <c r="CM110" s="50">
        <v>0</v>
      </c>
      <c r="CN110" s="50">
        <v>0</v>
      </c>
      <c r="CO110" s="50">
        <v>0</v>
      </c>
      <c r="CP110" s="50">
        <v>0</v>
      </c>
      <c r="CQ110" s="50">
        <v>0</v>
      </c>
      <c r="CR110" s="50">
        <v>0</v>
      </c>
      <c r="CS110" s="50">
        <v>0</v>
      </c>
      <c r="CT110" s="50">
        <v>0</v>
      </c>
      <c r="CU110" s="50">
        <v>0</v>
      </c>
      <c r="CV110" s="50">
        <v>0</v>
      </c>
      <c r="CW110" s="50">
        <v>0</v>
      </c>
      <c r="CX110" s="50">
        <v>0</v>
      </c>
      <c r="CY110" s="50">
        <v>0</v>
      </c>
      <c r="CZ110" s="50">
        <v>0</v>
      </c>
      <c r="DA110" s="50">
        <v>0</v>
      </c>
      <c r="DB110" s="50">
        <v>0</v>
      </c>
      <c r="DC110" s="50">
        <v>0</v>
      </c>
      <c r="DD110" s="50">
        <v>0</v>
      </c>
      <c r="DE110" s="50">
        <v>0</v>
      </c>
      <c r="DF110" s="50">
        <v>0</v>
      </c>
      <c r="DG110" s="50">
        <v>0</v>
      </c>
      <c r="DH110" s="50">
        <v>1.98</v>
      </c>
      <c r="DI110" s="50">
        <v>1.82</v>
      </c>
      <c r="DJ110" s="50">
        <v>0.49</v>
      </c>
      <c r="DK110" s="50">
        <v>1.1399999999999999</v>
      </c>
      <c r="DL110" s="50">
        <v>2.3199999999999998</v>
      </c>
      <c r="DM110" s="50">
        <v>2.16</v>
      </c>
      <c r="DN110" s="50">
        <v>1.24</v>
      </c>
      <c r="DO110" s="50">
        <v>1.98</v>
      </c>
      <c r="DP110" s="50">
        <v>3.55</v>
      </c>
      <c r="DQ110" s="50">
        <v>3.44</v>
      </c>
      <c r="DR110" s="50">
        <v>2.27</v>
      </c>
      <c r="DS110" s="50"/>
    </row>
    <row r="111" spans="63:123" x14ac:dyDescent="0.35">
      <c r="BK111" s="1" t="s">
        <v>127</v>
      </c>
      <c r="BL111" s="50">
        <v>0</v>
      </c>
      <c r="BM111" s="50">
        <v>0</v>
      </c>
      <c r="BN111" s="50">
        <v>0</v>
      </c>
      <c r="BO111" s="50">
        <v>0</v>
      </c>
      <c r="BP111" s="50">
        <v>0</v>
      </c>
      <c r="BQ111" s="50">
        <v>0</v>
      </c>
      <c r="BR111" s="50">
        <v>0</v>
      </c>
      <c r="BS111" s="50">
        <v>0</v>
      </c>
      <c r="BT111" s="50">
        <v>0</v>
      </c>
      <c r="BU111" s="50">
        <v>0</v>
      </c>
      <c r="BV111" s="50">
        <v>0</v>
      </c>
      <c r="BW111" s="50">
        <v>0</v>
      </c>
      <c r="BX111" s="50">
        <v>0</v>
      </c>
      <c r="BY111" s="50">
        <v>0</v>
      </c>
      <c r="BZ111" s="50">
        <v>0</v>
      </c>
      <c r="CA111" s="50">
        <v>0</v>
      </c>
      <c r="CB111" s="50">
        <v>0</v>
      </c>
      <c r="CC111" s="50">
        <v>0</v>
      </c>
      <c r="CD111" s="50">
        <v>0</v>
      </c>
      <c r="CE111" s="50">
        <v>0</v>
      </c>
      <c r="CF111" s="50">
        <v>0</v>
      </c>
      <c r="CG111" s="50">
        <v>0</v>
      </c>
      <c r="CH111" s="50">
        <v>0</v>
      </c>
      <c r="CI111" s="50">
        <v>0</v>
      </c>
      <c r="CJ111" s="50">
        <v>0</v>
      </c>
      <c r="CK111" s="50">
        <v>0</v>
      </c>
      <c r="CL111" s="50">
        <v>0</v>
      </c>
      <c r="CM111" s="50">
        <v>0</v>
      </c>
      <c r="CN111" s="50">
        <v>0</v>
      </c>
      <c r="CO111" s="50">
        <v>0</v>
      </c>
      <c r="CP111" s="50">
        <v>0</v>
      </c>
      <c r="CQ111" s="50">
        <v>0</v>
      </c>
      <c r="CR111" s="50">
        <v>0</v>
      </c>
      <c r="CS111" s="50">
        <v>0</v>
      </c>
      <c r="CT111" s="50">
        <v>0</v>
      </c>
      <c r="CU111" s="50">
        <v>0</v>
      </c>
      <c r="CV111" s="50">
        <v>0</v>
      </c>
      <c r="CW111" s="50">
        <v>0</v>
      </c>
      <c r="CX111" s="50">
        <v>0</v>
      </c>
      <c r="CY111" s="50">
        <v>0</v>
      </c>
      <c r="CZ111" s="50">
        <v>0</v>
      </c>
      <c r="DA111" s="50">
        <v>0</v>
      </c>
      <c r="DB111" s="50">
        <v>0</v>
      </c>
      <c r="DC111" s="50">
        <v>0</v>
      </c>
      <c r="DD111" s="50">
        <v>0</v>
      </c>
      <c r="DE111" s="50">
        <v>0</v>
      </c>
      <c r="DF111" s="50">
        <v>0</v>
      </c>
      <c r="DG111" s="50">
        <v>0</v>
      </c>
      <c r="DH111" s="50">
        <v>0.76</v>
      </c>
      <c r="DI111" s="50">
        <v>0.57999999999999996</v>
      </c>
      <c r="DJ111" s="50">
        <v>-0.74</v>
      </c>
      <c r="DK111" s="50">
        <v>-0.09</v>
      </c>
      <c r="DL111" s="50">
        <v>1.1000000000000001</v>
      </c>
      <c r="DM111" s="50">
        <v>0.95</v>
      </c>
      <c r="DN111" s="50">
        <v>0.02</v>
      </c>
      <c r="DO111" s="50">
        <v>0.78</v>
      </c>
      <c r="DP111" s="50">
        <v>2.36</v>
      </c>
      <c r="DQ111" s="50">
        <v>2.2400000000000002</v>
      </c>
      <c r="DR111" s="50">
        <v>1.08</v>
      </c>
      <c r="DS111" s="50"/>
    </row>
    <row r="112" spans="63:123" x14ac:dyDescent="0.35">
      <c r="BK112" s="1" t="s">
        <v>128</v>
      </c>
      <c r="BL112" s="50">
        <v>0</v>
      </c>
      <c r="BM112" s="50">
        <v>0</v>
      </c>
      <c r="BN112" s="50">
        <v>0</v>
      </c>
      <c r="BO112" s="50">
        <v>0</v>
      </c>
      <c r="BP112" s="50">
        <v>0</v>
      </c>
      <c r="BQ112" s="50">
        <v>0</v>
      </c>
      <c r="BR112" s="50">
        <v>0</v>
      </c>
      <c r="BS112" s="50">
        <v>0</v>
      </c>
      <c r="BT112" s="50">
        <v>0</v>
      </c>
      <c r="BU112" s="50">
        <v>0</v>
      </c>
      <c r="BV112" s="50">
        <v>0</v>
      </c>
      <c r="BW112" s="50">
        <v>0</v>
      </c>
      <c r="BX112" s="50">
        <v>0</v>
      </c>
      <c r="BY112" s="50">
        <v>0</v>
      </c>
      <c r="BZ112" s="50">
        <v>0</v>
      </c>
      <c r="CA112" s="50">
        <v>0</v>
      </c>
      <c r="CB112" s="50">
        <v>0</v>
      </c>
      <c r="CC112" s="50">
        <v>0</v>
      </c>
      <c r="CD112" s="50">
        <v>0</v>
      </c>
      <c r="CE112" s="50">
        <v>0</v>
      </c>
      <c r="CF112" s="50">
        <v>0</v>
      </c>
      <c r="CG112" s="50">
        <v>0</v>
      </c>
      <c r="CH112" s="50">
        <v>0</v>
      </c>
      <c r="CI112" s="50">
        <v>0</v>
      </c>
      <c r="CJ112" s="50">
        <v>0</v>
      </c>
      <c r="CK112" s="50">
        <v>0</v>
      </c>
      <c r="CL112" s="50">
        <v>0</v>
      </c>
      <c r="CM112" s="50">
        <v>0</v>
      </c>
      <c r="CN112" s="50">
        <v>0</v>
      </c>
      <c r="CO112" s="50">
        <v>0</v>
      </c>
      <c r="CP112" s="50">
        <v>0</v>
      </c>
      <c r="CQ112" s="50">
        <v>0</v>
      </c>
      <c r="CR112" s="50">
        <v>0</v>
      </c>
      <c r="CS112" s="50">
        <v>0</v>
      </c>
      <c r="CT112" s="50">
        <v>0</v>
      </c>
      <c r="CU112" s="50">
        <v>0</v>
      </c>
      <c r="CV112" s="50">
        <v>0</v>
      </c>
      <c r="CW112" s="50">
        <v>0</v>
      </c>
      <c r="CX112" s="50">
        <v>0</v>
      </c>
      <c r="CY112" s="50">
        <v>0</v>
      </c>
      <c r="CZ112" s="50">
        <v>0</v>
      </c>
      <c r="DA112" s="50">
        <v>0</v>
      </c>
      <c r="DB112" s="50">
        <v>0</v>
      </c>
      <c r="DC112" s="50">
        <v>0</v>
      </c>
      <c r="DD112" s="50">
        <v>0</v>
      </c>
      <c r="DE112" s="50">
        <v>0</v>
      </c>
      <c r="DF112" s="50">
        <v>0</v>
      </c>
      <c r="DG112" s="50">
        <v>0</v>
      </c>
      <c r="DH112" s="50">
        <v>2.2200000000000002</v>
      </c>
      <c r="DI112" s="50">
        <v>2.0299999999999998</v>
      </c>
      <c r="DJ112" s="50">
        <v>0.69</v>
      </c>
      <c r="DK112" s="50">
        <v>1.35</v>
      </c>
      <c r="DL112" s="50">
        <v>2.56</v>
      </c>
      <c r="DM112" s="50">
        <v>2.4</v>
      </c>
      <c r="DN112" s="50">
        <v>1.46</v>
      </c>
      <c r="DO112" s="50">
        <v>2.23</v>
      </c>
      <c r="DP112" s="50">
        <v>3.84</v>
      </c>
      <c r="DQ112" s="50">
        <v>3.72</v>
      </c>
      <c r="DR112" s="50">
        <v>2.54</v>
      </c>
      <c r="DS112" s="50"/>
    </row>
    <row r="113" spans="62:123" x14ac:dyDescent="0.35">
      <c r="BK113" s="1" t="s">
        <v>129</v>
      </c>
      <c r="BL113" s="50">
        <v>0</v>
      </c>
      <c r="BM113" s="50">
        <v>0</v>
      </c>
      <c r="BN113" s="50">
        <v>0</v>
      </c>
      <c r="BO113" s="50">
        <v>0</v>
      </c>
      <c r="BP113" s="50">
        <v>0</v>
      </c>
      <c r="BQ113" s="50">
        <v>0</v>
      </c>
      <c r="BR113" s="50">
        <v>0</v>
      </c>
      <c r="BS113" s="50">
        <v>0</v>
      </c>
      <c r="BT113" s="50">
        <v>0</v>
      </c>
      <c r="BU113" s="50">
        <v>0</v>
      </c>
      <c r="BV113" s="50">
        <v>0</v>
      </c>
      <c r="BW113" s="50">
        <v>0</v>
      </c>
      <c r="BX113" s="50">
        <v>0</v>
      </c>
      <c r="BY113" s="50">
        <v>0</v>
      </c>
      <c r="BZ113" s="50">
        <v>0</v>
      </c>
      <c r="CA113" s="50">
        <v>0</v>
      </c>
      <c r="CB113" s="50">
        <v>0</v>
      </c>
      <c r="CC113" s="50">
        <v>0</v>
      </c>
      <c r="CD113" s="50">
        <v>0</v>
      </c>
      <c r="CE113" s="50">
        <v>0</v>
      </c>
      <c r="CF113" s="50">
        <v>0</v>
      </c>
      <c r="CG113" s="50">
        <v>0</v>
      </c>
      <c r="CH113" s="50">
        <v>0</v>
      </c>
      <c r="CI113" s="50">
        <v>0</v>
      </c>
      <c r="CJ113" s="50">
        <v>0</v>
      </c>
      <c r="CK113" s="50">
        <v>0</v>
      </c>
      <c r="CL113" s="50">
        <v>0</v>
      </c>
      <c r="CM113" s="50">
        <v>0</v>
      </c>
      <c r="CN113" s="50">
        <v>0</v>
      </c>
      <c r="CO113" s="50">
        <v>0</v>
      </c>
      <c r="CP113" s="50">
        <v>0</v>
      </c>
      <c r="CQ113" s="50">
        <v>0</v>
      </c>
      <c r="CR113" s="50">
        <v>0</v>
      </c>
      <c r="CS113" s="50">
        <v>0</v>
      </c>
      <c r="CT113" s="50">
        <v>0</v>
      </c>
      <c r="CU113" s="50">
        <v>0</v>
      </c>
      <c r="CV113" s="50">
        <v>0</v>
      </c>
      <c r="CW113" s="50">
        <v>0</v>
      </c>
      <c r="CX113" s="50">
        <v>0</v>
      </c>
      <c r="CY113" s="50">
        <v>0</v>
      </c>
      <c r="CZ113" s="50">
        <v>0</v>
      </c>
      <c r="DA113" s="50">
        <v>0</v>
      </c>
      <c r="DB113" s="50">
        <v>0</v>
      </c>
      <c r="DC113" s="50">
        <v>0</v>
      </c>
      <c r="DD113" s="50">
        <v>0</v>
      </c>
      <c r="DE113" s="50">
        <v>0</v>
      </c>
      <c r="DF113" s="50">
        <v>0</v>
      </c>
      <c r="DG113" s="50">
        <v>0</v>
      </c>
      <c r="DH113" s="50">
        <v>1.95</v>
      </c>
      <c r="DI113" s="50">
        <v>1.77</v>
      </c>
      <c r="DJ113" s="50">
        <v>0.44</v>
      </c>
      <c r="DK113" s="50">
        <v>1.0900000000000001</v>
      </c>
      <c r="DL113" s="50">
        <v>2.29</v>
      </c>
      <c r="DM113" s="50">
        <v>2.13</v>
      </c>
      <c r="DN113" s="50">
        <v>1.2</v>
      </c>
      <c r="DO113" s="50">
        <v>1.96</v>
      </c>
      <c r="DP113" s="50">
        <v>3.55</v>
      </c>
      <c r="DQ113" s="50">
        <v>3.43</v>
      </c>
      <c r="DR113" s="50">
        <v>2.2599999999999998</v>
      </c>
      <c r="DS113" s="50"/>
    </row>
    <row r="114" spans="62:123" x14ac:dyDescent="0.35">
      <c r="BK114" s="1" t="s">
        <v>140</v>
      </c>
      <c r="BL114" s="50">
        <v>0</v>
      </c>
      <c r="BM114" s="50">
        <v>0</v>
      </c>
      <c r="BN114" s="50">
        <v>0</v>
      </c>
      <c r="BO114" s="50">
        <v>0</v>
      </c>
      <c r="BP114" s="50">
        <v>0</v>
      </c>
      <c r="BQ114" s="50">
        <v>0</v>
      </c>
      <c r="BR114" s="50">
        <v>0</v>
      </c>
      <c r="BS114" s="50">
        <v>0</v>
      </c>
      <c r="BT114" s="50">
        <v>0</v>
      </c>
      <c r="BU114" s="50">
        <v>0</v>
      </c>
      <c r="BV114" s="50">
        <v>0</v>
      </c>
      <c r="BW114" s="50">
        <v>0</v>
      </c>
      <c r="BX114" s="50">
        <v>0</v>
      </c>
      <c r="BY114" s="50">
        <v>0</v>
      </c>
      <c r="BZ114" s="50">
        <v>0</v>
      </c>
      <c r="CA114" s="50">
        <v>0</v>
      </c>
      <c r="CB114" s="50">
        <v>0</v>
      </c>
      <c r="CC114" s="50">
        <v>0</v>
      </c>
      <c r="CD114" s="50">
        <v>0</v>
      </c>
      <c r="CE114" s="50">
        <v>0</v>
      </c>
      <c r="CF114" s="50">
        <v>0</v>
      </c>
      <c r="CG114" s="50">
        <v>0</v>
      </c>
      <c r="CH114" s="50">
        <v>0</v>
      </c>
      <c r="CI114" s="50">
        <v>0</v>
      </c>
      <c r="CJ114" s="50">
        <v>0</v>
      </c>
      <c r="CK114" s="50">
        <v>0</v>
      </c>
      <c r="CL114" s="50">
        <v>0</v>
      </c>
      <c r="CM114" s="50">
        <v>0</v>
      </c>
      <c r="CN114" s="50">
        <v>0</v>
      </c>
      <c r="CO114" s="50">
        <v>0</v>
      </c>
      <c r="CP114" s="50">
        <v>0</v>
      </c>
      <c r="CQ114" s="50">
        <v>0</v>
      </c>
      <c r="CR114" s="50">
        <v>0</v>
      </c>
      <c r="CS114" s="50">
        <v>0</v>
      </c>
      <c r="CT114" s="50">
        <v>0</v>
      </c>
      <c r="CU114" s="50">
        <v>0</v>
      </c>
      <c r="CV114" s="50">
        <v>0</v>
      </c>
      <c r="CW114" s="50">
        <v>0</v>
      </c>
      <c r="CX114" s="50">
        <v>0</v>
      </c>
      <c r="CY114" s="50">
        <v>0</v>
      </c>
      <c r="CZ114" s="50">
        <v>0</v>
      </c>
      <c r="DA114" s="50">
        <v>0</v>
      </c>
      <c r="DB114" s="50">
        <v>0</v>
      </c>
      <c r="DC114" s="50">
        <v>0</v>
      </c>
      <c r="DD114" s="50">
        <v>0</v>
      </c>
      <c r="DE114" s="50">
        <v>0</v>
      </c>
      <c r="DF114" s="50">
        <v>0</v>
      </c>
      <c r="DG114" s="50">
        <v>0</v>
      </c>
      <c r="DH114" s="50">
        <v>0</v>
      </c>
      <c r="DI114" s="50">
        <v>0</v>
      </c>
      <c r="DJ114" s="50">
        <v>0</v>
      </c>
      <c r="DK114" s="50">
        <v>0</v>
      </c>
      <c r="DL114" s="50">
        <v>0.33</v>
      </c>
      <c r="DM114" s="50">
        <v>0.18</v>
      </c>
      <c r="DN114" s="50">
        <v>-0.73</v>
      </c>
      <c r="DO114" s="50">
        <v>0</v>
      </c>
      <c r="DP114" s="50">
        <v>1.55</v>
      </c>
      <c r="DQ114" s="50">
        <v>1.43</v>
      </c>
      <c r="DR114" s="50">
        <v>0.3</v>
      </c>
      <c r="DS114" s="50"/>
    </row>
    <row r="115" spans="62:123" x14ac:dyDescent="0.35">
      <c r="BK115" s="1" t="s">
        <v>141</v>
      </c>
      <c r="BL115" s="50">
        <v>0</v>
      </c>
      <c r="BM115" s="50">
        <v>0</v>
      </c>
      <c r="BN115" s="50">
        <v>0</v>
      </c>
      <c r="BO115" s="50">
        <v>0</v>
      </c>
      <c r="BP115" s="50">
        <v>0</v>
      </c>
      <c r="BQ115" s="50">
        <v>0</v>
      </c>
      <c r="BR115" s="50">
        <v>0</v>
      </c>
      <c r="BS115" s="50">
        <v>0</v>
      </c>
      <c r="BT115" s="50">
        <v>0</v>
      </c>
      <c r="BU115" s="50">
        <v>0</v>
      </c>
      <c r="BV115" s="50">
        <v>0</v>
      </c>
      <c r="BW115" s="50">
        <v>0</v>
      </c>
      <c r="BX115" s="50">
        <v>0</v>
      </c>
      <c r="BY115" s="50">
        <v>0</v>
      </c>
      <c r="BZ115" s="50">
        <v>0</v>
      </c>
      <c r="CA115" s="50">
        <v>0</v>
      </c>
      <c r="CB115" s="50">
        <v>0</v>
      </c>
      <c r="CC115" s="50">
        <v>0</v>
      </c>
      <c r="CD115" s="50">
        <v>0</v>
      </c>
      <c r="CE115" s="50">
        <v>0</v>
      </c>
      <c r="CF115" s="50">
        <v>0</v>
      </c>
      <c r="CG115" s="50">
        <v>0</v>
      </c>
      <c r="CH115" s="50">
        <v>0</v>
      </c>
      <c r="CI115" s="50">
        <v>0</v>
      </c>
      <c r="CJ115" s="50">
        <v>0</v>
      </c>
      <c r="CK115" s="50">
        <v>0</v>
      </c>
      <c r="CL115" s="50">
        <v>0</v>
      </c>
      <c r="CM115" s="50">
        <v>0</v>
      </c>
      <c r="CN115" s="50">
        <v>0</v>
      </c>
      <c r="CO115" s="50">
        <v>0</v>
      </c>
      <c r="CP115" s="50">
        <v>0</v>
      </c>
      <c r="CQ115" s="50">
        <v>0</v>
      </c>
      <c r="CR115" s="50">
        <v>0</v>
      </c>
      <c r="CS115" s="50">
        <v>0</v>
      </c>
      <c r="CT115" s="50">
        <v>0</v>
      </c>
      <c r="CU115" s="50">
        <v>0</v>
      </c>
      <c r="CV115" s="50">
        <v>0</v>
      </c>
      <c r="CW115" s="50">
        <v>0</v>
      </c>
      <c r="CX115" s="50">
        <v>0</v>
      </c>
      <c r="CY115" s="50">
        <v>0</v>
      </c>
      <c r="CZ115" s="50">
        <v>0</v>
      </c>
      <c r="DA115" s="50">
        <v>0</v>
      </c>
      <c r="DB115" s="50">
        <v>0</v>
      </c>
      <c r="DC115" s="50">
        <v>0</v>
      </c>
      <c r="DD115" s="50">
        <v>0</v>
      </c>
      <c r="DE115" s="50">
        <v>0</v>
      </c>
      <c r="DF115" s="50">
        <v>0</v>
      </c>
      <c r="DG115" s="50">
        <v>0</v>
      </c>
      <c r="DH115" s="50">
        <v>0</v>
      </c>
      <c r="DI115" s="50">
        <v>0</v>
      </c>
      <c r="DJ115" s="50">
        <v>0</v>
      </c>
      <c r="DK115" s="50">
        <v>0</v>
      </c>
      <c r="DL115" s="50">
        <v>0.5</v>
      </c>
      <c r="DM115" s="50">
        <v>0.35</v>
      </c>
      <c r="DN115" s="50">
        <v>-0.56000000000000005</v>
      </c>
      <c r="DO115" s="50">
        <v>0.17</v>
      </c>
      <c r="DP115" s="50">
        <v>1.73</v>
      </c>
      <c r="DQ115" s="50">
        <v>1.62</v>
      </c>
      <c r="DR115" s="50">
        <v>0.47</v>
      </c>
      <c r="DS115" s="50"/>
    </row>
    <row r="116" spans="62:123" x14ac:dyDescent="0.35">
      <c r="BK116" s="1" t="s">
        <v>142</v>
      </c>
      <c r="BL116" s="50">
        <v>0</v>
      </c>
      <c r="BM116" s="50">
        <v>0</v>
      </c>
      <c r="BN116" s="50">
        <v>0</v>
      </c>
      <c r="BO116" s="50">
        <v>0</v>
      </c>
      <c r="BP116" s="50">
        <v>0</v>
      </c>
      <c r="BQ116" s="50">
        <v>0</v>
      </c>
      <c r="BR116" s="50">
        <v>0</v>
      </c>
      <c r="BS116" s="50">
        <v>0</v>
      </c>
      <c r="BT116" s="50">
        <v>0</v>
      </c>
      <c r="BU116" s="50">
        <v>0</v>
      </c>
      <c r="BV116" s="50">
        <v>0</v>
      </c>
      <c r="BW116" s="50">
        <v>0</v>
      </c>
      <c r="BX116" s="50">
        <v>0</v>
      </c>
      <c r="BY116" s="50">
        <v>0</v>
      </c>
      <c r="BZ116" s="50">
        <v>0</v>
      </c>
      <c r="CA116" s="50">
        <v>0</v>
      </c>
      <c r="CB116" s="50">
        <v>0</v>
      </c>
      <c r="CC116" s="50">
        <v>0</v>
      </c>
      <c r="CD116" s="50">
        <v>0</v>
      </c>
      <c r="CE116" s="50">
        <v>0</v>
      </c>
      <c r="CF116" s="50">
        <v>0</v>
      </c>
      <c r="CG116" s="50">
        <v>0</v>
      </c>
      <c r="CH116" s="50">
        <v>0</v>
      </c>
      <c r="CI116" s="50">
        <v>0</v>
      </c>
      <c r="CJ116" s="50">
        <v>0</v>
      </c>
      <c r="CK116" s="50">
        <v>0</v>
      </c>
      <c r="CL116" s="50">
        <v>0</v>
      </c>
      <c r="CM116" s="50">
        <v>0</v>
      </c>
      <c r="CN116" s="50">
        <v>0</v>
      </c>
      <c r="CO116" s="50">
        <v>0</v>
      </c>
      <c r="CP116" s="50">
        <v>0</v>
      </c>
      <c r="CQ116" s="50">
        <v>0</v>
      </c>
      <c r="CR116" s="50">
        <v>0</v>
      </c>
      <c r="CS116" s="50">
        <v>0</v>
      </c>
      <c r="CT116" s="50">
        <v>0</v>
      </c>
      <c r="CU116" s="50">
        <v>0</v>
      </c>
      <c r="CV116" s="50">
        <v>0</v>
      </c>
      <c r="CW116" s="50">
        <v>0</v>
      </c>
      <c r="CX116" s="50">
        <v>0</v>
      </c>
      <c r="CY116" s="50">
        <v>0</v>
      </c>
      <c r="CZ116" s="50">
        <v>0</v>
      </c>
      <c r="DA116" s="50">
        <v>0</v>
      </c>
      <c r="DB116" s="50">
        <v>0</v>
      </c>
      <c r="DC116" s="50">
        <v>0</v>
      </c>
      <c r="DD116" s="50">
        <v>0</v>
      </c>
      <c r="DE116" s="50">
        <v>0</v>
      </c>
      <c r="DF116" s="50">
        <v>0</v>
      </c>
      <c r="DG116" s="50">
        <v>0</v>
      </c>
      <c r="DH116" s="50">
        <v>0</v>
      </c>
      <c r="DI116" s="50">
        <v>0</v>
      </c>
      <c r="DJ116" s="50">
        <v>0</v>
      </c>
      <c r="DK116" s="50">
        <v>0</v>
      </c>
      <c r="DL116" s="50">
        <v>1.84</v>
      </c>
      <c r="DM116" s="50">
        <v>1.68</v>
      </c>
      <c r="DN116" s="50">
        <v>0.75</v>
      </c>
      <c r="DO116" s="50">
        <v>1.51</v>
      </c>
      <c r="DP116" s="50">
        <v>3.09</v>
      </c>
      <c r="DQ116" s="50">
        <v>2.97</v>
      </c>
      <c r="DR116" s="50">
        <v>1.81</v>
      </c>
      <c r="DS116" s="50"/>
    </row>
    <row r="117" spans="62:123" x14ac:dyDescent="0.35">
      <c r="BK117" s="1" t="s">
        <v>143</v>
      </c>
      <c r="BL117" s="50">
        <v>0</v>
      </c>
      <c r="BM117" s="50">
        <v>0</v>
      </c>
      <c r="BN117" s="50">
        <v>0</v>
      </c>
      <c r="BO117" s="50">
        <v>0</v>
      </c>
      <c r="BP117" s="50">
        <v>0</v>
      </c>
      <c r="BQ117" s="50">
        <v>0</v>
      </c>
      <c r="BR117" s="50">
        <v>0</v>
      </c>
      <c r="BS117" s="50">
        <v>0</v>
      </c>
      <c r="BT117" s="50">
        <v>0</v>
      </c>
      <c r="BU117" s="50">
        <v>0</v>
      </c>
      <c r="BV117" s="50">
        <v>0</v>
      </c>
      <c r="BW117" s="50">
        <v>0</v>
      </c>
      <c r="BX117" s="50">
        <v>0</v>
      </c>
      <c r="BY117" s="50">
        <v>0</v>
      </c>
      <c r="BZ117" s="50">
        <v>0</v>
      </c>
      <c r="CA117" s="50">
        <v>0</v>
      </c>
      <c r="CB117" s="50">
        <v>0</v>
      </c>
      <c r="CC117" s="50">
        <v>0</v>
      </c>
      <c r="CD117" s="50">
        <v>0</v>
      </c>
      <c r="CE117" s="50">
        <v>0</v>
      </c>
      <c r="CF117" s="50">
        <v>0</v>
      </c>
      <c r="CG117" s="50">
        <v>0</v>
      </c>
      <c r="CH117" s="50">
        <v>0</v>
      </c>
      <c r="CI117" s="50">
        <v>0</v>
      </c>
      <c r="CJ117" s="50">
        <v>0</v>
      </c>
      <c r="CK117" s="50">
        <v>0</v>
      </c>
      <c r="CL117" s="50">
        <v>0</v>
      </c>
      <c r="CM117" s="50">
        <v>0</v>
      </c>
      <c r="CN117" s="50">
        <v>0</v>
      </c>
      <c r="CO117" s="50">
        <v>0</v>
      </c>
      <c r="CP117" s="50">
        <v>0</v>
      </c>
      <c r="CQ117" s="50">
        <v>0</v>
      </c>
      <c r="CR117" s="50">
        <v>0</v>
      </c>
      <c r="CS117" s="50">
        <v>0</v>
      </c>
      <c r="CT117" s="50">
        <v>0</v>
      </c>
      <c r="CU117" s="50">
        <v>0</v>
      </c>
      <c r="CV117" s="50">
        <v>0</v>
      </c>
      <c r="CW117" s="50">
        <v>0</v>
      </c>
      <c r="CX117" s="50">
        <v>0</v>
      </c>
      <c r="CY117" s="50">
        <v>0</v>
      </c>
      <c r="CZ117" s="50">
        <v>0</v>
      </c>
      <c r="DA117" s="50">
        <v>0</v>
      </c>
      <c r="DB117" s="50">
        <v>0</v>
      </c>
      <c r="DC117" s="50">
        <v>0</v>
      </c>
      <c r="DD117" s="50">
        <v>0</v>
      </c>
      <c r="DE117" s="50">
        <v>0</v>
      </c>
      <c r="DF117" s="50">
        <v>0</v>
      </c>
      <c r="DG117" s="50">
        <v>0</v>
      </c>
      <c r="DH117" s="50">
        <v>0</v>
      </c>
      <c r="DI117" s="50">
        <v>0</v>
      </c>
      <c r="DJ117" s="50">
        <v>0</v>
      </c>
      <c r="DK117" s="50">
        <v>0</v>
      </c>
      <c r="DL117" s="50">
        <v>1.18</v>
      </c>
      <c r="DM117" s="50">
        <v>1.02</v>
      </c>
      <c r="DN117" s="50">
        <v>0.1</v>
      </c>
      <c r="DO117" s="50">
        <v>0.84</v>
      </c>
      <c r="DP117" s="50">
        <v>2.41</v>
      </c>
      <c r="DQ117" s="50">
        <v>2.2999999999999998</v>
      </c>
      <c r="DR117" s="50">
        <v>1.1499999999999999</v>
      </c>
      <c r="DS117" s="50"/>
    </row>
    <row r="118" spans="62:123" x14ac:dyDescent="0.35">
      <c r="BK118" s="1" t="s">
        <v>151</v>
      </c>
      <c r="BL118" s="50">
        <v>0</v>
      </c>
      <c r="BM118" s="50">
        <v>0</v>
      </c>
      <c r="BN118" s="50">
        <v>0</v>
      </c>
      <c r="BO118" s="50">
        <v>0</v>
      </c>
      <c r="BP118" s="50">
        <v>0</v>
      </c>
      <c r="BQ118" s="50">
        <v>0</v>
      </c>
      <c r="BR118" s="50">
        <v>0</v>
      </c>
      <c r="BS118" s="50">
        <v>0</v>
      </c>
      <c r="BT118" s="50">
        <v>0</v>
      </c>
      <c r="BU118" s="50">
        <v>0</v>
      </c>
      <c r="BV118" s="50">
        <v>0</v>
      </c>
      <c r="BW118" s="50">
        <v>0</v>
      </c>
      <c r="BX118" s="50">
        <v>0</v>
      </c>
      <c r="BY118" s="50">
        <v>0</v>
      </c>
      <c r="BZ118" s="50">
        <v>0</v>
      </c>
      <c r="CA118" s="50">
        <v>0</v>
      </c>
      <c r="CB118" s="50">
        <v>0</v>
      </c>
      <c r="CC118" s="50">
        <v>0</v>
      </c>
      <c r="CD118" s="50">
        <v>0</v>
      </c>
      <c r="CE118" s="50">
        <v>0</v>
      </c>
      <c r="CF118" s="50">
        <v>0</v>
      </c>
      <c r="CG118" s="50">
        <v>0</v>
      </c>
      <c r="CH118" s="50">
        <v>0</v>
      </c>
      <c r="CI118" s="50">
        <v>0</v>
      </c>
      <c r="CJ118" s="50">
        <v>0</v>
      </c>
      <c r="CK118" s="50">
        <v>0</v>
      </c>
      <c r="CL118" s="50">
        <v>0</v>
      </c>
      <c r="CM118" s="50">
        <v>0</v>
      </c>
      <c r="CN118" s="50">
        <v>0</v>
      </c>
      <c r="CO118" s="50">
        <v>0</v>
      </c>
      <c r="CP118" s="50">
        <v>0</v>
      </c>
      <c r="CQ118" s="50">
        <v>0</v>
      </c>
      <c r="CR118" s="50">
        <v>0</v>
      </c>
      <c r="CS118" s="50">
        <v>0</v>
      </c>
      <c r="CT118" s="50">
        <v>0</v>
      </c>
      <c r="CU118" s="50">
        <v>0</v>
      </c>
      <c r="CV118" s="50">
        <v>0</v>
      </c>
      <c r="CW118" s="50">
        <v>0</v>
      </c>
      <c r="CX118" s="50">
        <v>0</v>
      </c>
      <c r="CY118" s="50">
        <v>0</v>
      </c>
      <c r="CZ118" s="50">
        <v>0</v>
      </c>
      <c r="DA118" s="50">
        <v>0</v>
      </c>
      <c r="DB118" s="50">
        <v>0</v>
      </c>
      <c r="DC118" s="50">
        <v>0</v>
      </c>
      <c r="DD118" s="50">
        <v>0</v>
      </c>
      <c r="DE118" s="50">
        <v>0</v>
      </c>
      <c r="DF118" s="50">
        <v>0</v>
      </c>
      <c r="DG118" s="50">
        <v>0</v>
      </c>
      <c r="DH118" s="50">
        <v>0</v>
      </c>
      <c r="DI118" s="50">
        <v>0</v>
      </c>
      <c r="DJ118" s="50">
        <v>0</v>
      </c>
      <c r="DK118" s="50">
        <v>0</v>
      </c>
      <c r="DL118" s="50">
        <v>0</v>
      </c>
      <c r="DM118" s="50">
        <v>0</v>
      </c>
      <c r="DN118" s="50">
        <v>0</v>
      </c>
      <c r="DO118" s="50">
        <v>0</v>
      </c>
      <c r="DP118" s="50">
        <v>1.21</v>
      </c>
      <c r="DQ118" s="50">
        <v>1.0900000000000001</v>
      </c>
      <c r="DR118" s="50">
        <v>-0.04</v>
      </c>
      <c r="DS118" s="50"/>
    </row>
    <row r="119" spans="62:123" x14ac:dyDescent="0.35">
      <c r="BK119" s="1" t="s">
        <v>152</v>
      </c>
      <c r="BL119" s="50">
        <v>0</v>
      </c>
      <c r="BM119" s="50">
        <v>0</v>
      </c>
      <c r="BN119" s="50">
        <v>0</v>
      </c>
      <c r="BO119" s="50">
        <v>0</v>
      </c>
      <c r="BP119" s="50">
        <v>0</v>
      </c>
      <c r="BQ119" s="50">
        <v>0</v>
      </c>
      <c r="BR119" s="50">
        <v>0</v>
      </c>
      <c r="BS119" s="50">
        <v>0</v>
      </c>
      <c r="BT119" s="50">
        <v>0</v>
      </c>
      <c r="BU119" s="50">
        <v>0</v>
      </c>
      <c r="BV119" s="50">
        <v>0</v>
      </c>
      <c r="BW119" s="50">
        <v>0</v>
      </c>
      <c r="BX119" s="50">
        <v>0</v>
      </c>
      <c r="BY119" s="50">
        <v>0</v>
      </c>
      <c r="BZ119" s="50">
        <v>0</v>
      </c>
      <c r="CA119" s="50">
        <v>0</v>
      </c>
      <c r="CB119" s="50">
        <v>0</v>
      </c>
      <c r="CC119" s="50">
        <v>0</v>
      </c>
      <c r="CD119" s="50">
        <v>0</v>
      </c>
      <c r="CE119" s="50">
        <v>0</v>
      </c>
      <c r="CF119" s="50">
        <v>0</v>
      </c>
      <c r="CG119" s="50">
        <v>0</v>
      </c>
      <c r="CH119" s="50">
        <v>0</v>
      </c>
      <c r="CI119" s="50">
        <v>0</v>
      </c>
      <c r="CJ119" s="50">
        <v>0</v>
      </c>
      <c r="CK119" s="50">
        <v>0</v>
      </c>
      <c r="CL119" s="50">
        <v>0</v>
      </c>
      <c r="CM119" s="50">
        <v>0</v>
      </c>
      <c r="CN119" s="50">
        <v>0</v>
      </c>
      <c r="CO119" s="50">
        <v>0</v>
      </c>
      <c r="CP119" s="50">
        <v>0</v>
      </c>
      <c r="CQ119" s="50">
        <v>0</v>
      </c>
      <c r="CR119" s="50">
        <v>0</v>
      </c>
      <c r="CS119" s="50">
        <v>0</v>
      </c>
      <c r="CT119" s="50">
        <v>0</v>
      </c>
      <c r="CU119" s="50">
        <v>0</v>
      </c>
      <c r="CV119" s="50">
        <v>0</v>
      </c>
      <c r="CW119" s="50">
        <v>0</v>
      </c>
      <c r="CX119" s="50">
        <v>0</v>
      </c>
      <c r="CY119" s="50">
        <v>0</v>
      </c>
      <c r="CZ119" s="50">
        <v>0</v>
      </c>
      <c r="DA119" s="50">
        <v>0</v>
      </c>
      <c r="DB119" s="50">
        <v>0</v>
      </c>
      <c r="DC119" s="50">
        <v>0</v>
      </c>
      <c r="DD119" s="50">
        <v>0</v>
      </c>
      <c r="DE119" s="50">
        <v>0</v>
      </c>
      <c r="DF119" s="50">
        <v>0</v>
      </c>
      <c r="DG119" s="50">
        <v>0</v>
      </c>
      <c r="DH119" s="50">
        <v>0</v>
      </c>
      <c r="DI119" s="50">
        <v>0</v>
      </c>
      <c r="DJ119" s="50">
        <v>0</v>
      </c>
      <c r="DK119" s="50">
        <v>0</v>
      </c>
      <c r="DL119" s="50">
        <v>0</v>
      </c>
      <c r="DM119" s="50">
        <v>0</v>
      </c>
      <c r="DN119" s="50">
        <v>0</v>
      </c>
      <c r="DO119" s="50">
        <v>0</v>
      </c>
      <c r="DP119" s="50">
        <v>1.36</v>
      </c>
      <c r="DQ119" s="50">
        <v>1.25</v>
      </c>
      <c r="DR119" s="50">
        <v>0.12</v>
      </c>
      <c r="DS119" s="50"/>
    </row>
    <row r="120" spans="62:123" x14ac:dyDescent="0.35">
      <c r="BK120" s="1" t="s">
        <v>153</v>
      </c>
      <c r="BL120" s="50">
        <v>0</v>
      </c>
      <c r="BM120" s="50">
        <v>0</v>
      </c>
      <c r="BN120" s="50">
        <v>0</v>
      </c>
      <c r="BO120" s="50">
        <v>0</v>
      </c>
      <c r="BP120" s="50">
        <v>0</v>
      </c>
      <c r="BQ120" s="50">
        <v>0</v>
      </c>
      <c r="BR120" s="50">
        <v>0</v>
      </c>
      <c r="BS120" s="50">
        <v>0</v>
      </c>
      <c r="BT120" s="50">
        <v>0</v>
      </c>
      <c r="BU120" s="50">
        <v>0</v>
      </c>
      <c r="BV120" s="50">
        <v>0</v>
      </c>
      <c r="BW120" s="50">
        <v>0</v>
      </c>
      <c r="BX120" s="50">
        <v>0</v>
      </c>
      <c r="BY120" s="50">
        <v>0</v>
      </c>
      <c r="BZ120" s="50">
        <v>0</v>
      </c>
      <c r="CA120" s="50">
        <v>0</v>
      </c>
      <c r="CB120" s="50">
        <v>0</v>
      </c>
      <c r="CC120" s="50">
        <v>0</v>
      </c>
      <c r="CD120" s="50">
        <v>0</v>
      </c>
      <c r="CE120" s="50">
        <v>0</v>
      </c>
      <c r="CF120" s="50">
        <v>0</v>
      </c>
      <c r="CG120" s="50">
        <v>0</v>
      </c>
      <c r="CH120" s="50">
        <v>0</v>
      </c>
      <c r="CI120" s="50">
        <v>0</v>
      </c>
      <c r="CJ120" s="50">
        <v>0</v>
      </c>
      <c r="CK120" s="50">
        <v>0</v>
      </c>
      <c r="CL120" s="50">
        <v>0</v>
      </c>
      <c r="CM120" s="50">
        <v>0</v>
      </c>
      <c r="CN120" s="50">
        <v>0</v>
      </c>
      <c r="CO120" s="50">
        <v>0</v>
      </c>
      <c r="CP120" s="50">
        <v>0</v>
      </c>
      <c r="CQ120" s="50">
        <v>0</v>
      </c>
      <c r="CR120" s="50">
        <v>0</v>
      </c>
      <c r="CS120" s="50">
        <v>0</v>
      </c>
      <c r="CT120" s="50">
        <v>0</v>
      </c>
      <c r="CU120" s="50">
        <v>0</v>
      </c>
      <c r="CV120" s="50">
        <v>0</v>
      </c>
      <c r="CW120" s="50">
        <v>0</v>
      </c>
      <c r="CX120" s="50">
        <v>0</v>
      </c>
      <c r="CY120" s="50">
        <v>0</v>
      </c>
      <c r="CZ120" s="50">
        <v>0</v>
      </c>
      <c r="DA120" s="50">
        <v>0</v>
      </c>
      <c r="DB120" s="50">
        <v>0</v>
      </c>
      <c r="DC120" s="50">
        <v>0</v>
      </c>
      <c r="DD120" s="50">
        <v>0</v>
      </c>
      <c r="DE120" s="50">
        <v>0</v>
      </c>
      <c r="DF120" s="50">
        <v>0</v>
      </c>
      <c r="DG120" s="50">
        <v>0</v>
      </c>
      <c r="DH120" s="50">
        <v>0</v>
      </c>
      <c r="DI120" s="50">
        <v>0</v>
      </c>
      <c r="DJ120" s="50">
        <v>0</v>
      </c>
      <c r="DK120" s="50">
        <v>0</v>
      </c>
      <c r="DL120" s="50">
        <v>0</v>
      </c>
      <c r="DM120" s="50">
        <v>0</v>
      </c>
      <c r="DN120" s="50">
        <v>0</v>
      </c>
      <c r="DO120" s="50">
        <v>0</v>
      </c>
      <c r="DP120" s="50">
        <v>2.2999999999999998</v>
      </c>
      <c r="DQ120" s="50">
        <v>2.19</v>
      </c>
      <c r="DR120" s="50">
        <v>1.04</v>
      </c>
      <c r="DS120" s="50"/>
    </row>
    <row r="121" spans="62:123" x14ac:dyDescent="0.35">
      <c r="BK121" s="1" t="s">
        <v>154</v>
      </c>
      <c r="BL121" s="50">
        <v>0</v>
      </c>
      <c r="BM121" s="50">
        <v>0</v>
      </c>
      <c r="BN121" s="50">
        <v>0</v>
      </c>
      <c r="BO121" s="50">
        <v>0</v>
      </c>
      <c r="BP121" s="50">
        <v>0</v>
      </c>
      <c r="BQ121" s="50">
        <v>0</v>
      </c>
      <c r="BR121" s="50">
        <v>0</v>
      </c>
      <c r="BS121" s="50">
        <v>0</v>
      </c>
      <c r="BT121" s="50">
        <v>0</v>
      </c>
      <c r="BU121" s="50">
        <v>0</v>
      </c>
      <c r="BV121" s="50">
        <v>0</v>
      </c>
      <c r="BW121" s="50">
        <v>0</v>
      </c>
      <c r="BX121" s="50">
        <v>0</v>
      </c>
      <c r="BY121" s="50">
        <v>0</v>
      </c>
      <c r="BZ121" s="50">
        <v>0</v>
      </c>
      <c r="CA121" s="50">
        <v>0</v>
      </c>
      <c r="CB121" s="50">
        <v>0</v>
      </c>
      <c r="CC121" s="50">
        <v>0</v>
      </c>
      <c r="CD121" s="50">
        <v>0</v>
      </c>
      <c r="CE121" s="50">
        <v>0</v>
      </c>
      <c r="CF121" s="50">
        <v>0</v>
      </c>
      <c r="CG121" s="50">
        <v>0</v>
      </c>
      <c r="CH121" s="50">
        <v>0</v>
      </c>
      <c r="CI121" s="50">
        <v>0</v>
      </c>
      <c r="CJ121" s="50">
        <v>0</v>
      </c>
      <c r="CK121" s="50">
        <v>0</v>
      </c>
      <c r="CL121" s="50">
        <v>0</v>
      </c>
      <c r="CM121" s="50">
        <v>0</v>
      </c>
      <c r="CN121" s="50">
        <v>0</v>
      </c>
      <c r="CO121" s="50">
        <v>0</v>
      </c>
      <c r="CP121" s="50">
        <v>0</v>
      </c>
      <c r="CQ121" s="50">
        <v>0</v>
      </c>
      <c r="CR121" s="50">
        <v>0</v>
      </c>
      <c r="CS121" s="50">
        <v>0</v>
      </c>
      <c r="CT121" s="50">
        <v>0</v>
      </c>
      <c r="CU121" s="50">
        <v>0</v>
      </c>
      <c r="CV121" s="50">
        <v>0</v>
      </c>
      <c r="CW121" s="50">
        <v>0</v>
      </c>
      <c r="CX121" s="50">
        <v>0</v>
      </c>
      <c r="CY121" s="50">
        <v>0</v>
      </c>
      <c r="CZ121" s="50">
        <v>0</v>
      </c>
      <c r="DA121" s="50">
        <v>0</v>
      </c>
      <c r="DB121" s="50">
        <v>0</v>
      </c>
      <c r="DC121" s="50">
        <v>0</v>
      </c>
      <c r="DD121" s="50">
        <v>0</v>
      </c>
      <c r="DE121" s="50">
        <v>0</v>
      </c>
      <c r="DF121" s="50">
        <v>0</v>
      </c>
      <c r="DG121" s="50">
        <v>0</v>
      </c>
      <c r="DH121" s="50">
        <v>0</v>
      </c>
      <c r="DI121" s="50">
        <v>0</v>
      </c>
      <c r="DJ121" s="50">
        <v>0</v>
      </c>
      <c r="DK121" s="50">
        <v>0</v>
      </c>
      <c r="DL121" s="50">
        <v>0</v>
      </c>
      <c r="DM121" s="50">
        <v>0</v>
      </c>
      <c r="DN121" s="50">
        <v>0</v>
      </c>
      <c r="DO121" s="50">
        <v>0</v>
      </c>
      <c r="DP121" s="50">
        <v>1.54</v>
      </c>
      <c r="DQ121" s="50">
        <v>1.43</v>
      </c>
      <c r="DR121" s="50">
        <v>0.28999999999999998</v>
      </c>
      <c r="DS121" s="50"/>
    </row>
    <row r="122" spans="62:123" x14ac:dyDescent="0.35">
      <c r="BK122" s="1" t="s">
        <v>155</v>
      </c>
      <c r="BL122" s="50">
        <v>0</v>
      </c>
      <c r="BM122" s="50">
        <v>0</v>
      </c>
      <c r="BN122" s="50">
        <v>0</v>
      </c>
      <c r="BO122" s="50">
        <v>0</v>
      </c>
      <c r="BP122" s="50">
        <v>0</v>
      </c>
      <c r="BQ122" s="50">
        <v>0</v>
      </c>
      <c r="BR122" s="50">
        <v>0</v>
      </c>
      <c r="BS122" s="50">
        <v>0</v>
      </c>
      <c r="BT122" s="50">
        <v>0</v>
      </c>
      <c r="BU122" s="50">
        <v>0</v>
      </c>
      <c r="BV122" s="50">
        <v>0</v>
      </c>
      <c r="BW122" s="50">
        <v>0</v>
      </c>
      <c r="BX122" s="50">
        <v>0</v>
      </c>
      <c r="BY122" s="50">
        <v>0</v>
      </c>
      <c r="BZ122" s="50">
        <v>0</v>
      </c>
      <c r="CA122" s="50">
        <v>0</v>
      </c>
      <c r="CB122" s="50">
        <v>0</v>
      </c>
      <c r="CC122" s="50">
        <v>0</v>
      </c>
      <c r="CD122" s="50">
        <v>0</v>
      </c>
      <c r="CE122" s="50">
        <v>0</v>
      </c>
      <c r="CF122" s="50">
        <v>0</v>
      </c>
      <c r="CG122" s="50">
        <v>0</v>
      </c>
      <c r="CH122" s="50">
        <v>0</v>
      </c>
      <c r="CI122" s="50">
        <v>0</v>
      </c>
      <c r="CJ122" s="50">
        <v>0</v>
      </c>
      <c r="CK122" s="50">
        <v>0</v>
      </c>
      <c r="CL122" s="50">
        <v>0</v>
      </c>
      <c r="CM122" s="50">
        <v>0</v>
      </c>
      <c r="CN122" s="50">
        <v>0</v>
      </c>
      <c r="CO122" s="50">
        <v>0</v>
      </c>
      <c r="CP122" s="50">
        <v>0</v>
      </c>
      <c r="CQ122" s="50">
        <v>0</v>
      </c>
      <c r="CR122" s="50">
        <v>0</v>
      </c>
      <c r="CS122" s="50">
        <v>0</v>
      </c>
      <c r="CT122" s="50">
        <v>0</v>
      </c>
      <c r="CU122" s="50">
        <v>0</v>
      </c>
      <c r="CV122" s="50">
        <v>0</v>
      </c>
      <c r="CW122" s="50">
        <v>0</v>
      </c>
      <c r="CX122" s="50">
        <v>0</v>
      </c>
      <c r="CY122" s="50">
        <v>0</v>
      </c>
      <c r="CZ122" s="50">
        <v>0</v>
      </c>
      <c r="DA122" s="50">
        <v>0</v>
      </c>
      <c r="DB122" s="50">
        <v>0</v>
      </c>
      <c r="DC122" s="50">
        <v>0</v>
      </c>
      <c r="DD122" s="50">
        <v>0</v>
      </c>
      <c r="DE122" s="50">
        <v>0</v>
      </c>
      <c r="DF122" s="50">
        <v>0</v>
      </c>
      <c r="DG122" s="50">
        <v>0</v>
      </c>
      <c r="DH122" s="50">
        <v>0</v>
      </c>
      <c r="DI122" s="50">
        <v>0</v>
      </c>
      <c r="DJ122" s="50">
        <v>0</v>
      </c>
      <c r="DK122" s="50">
        <v>0</v>
      </c>
      <c r="DL122" s="50">
        <v>0</v>
      </c>
      <c r="DM122" s="50">
        <v>0</v>
      </c>
      <c r="DN122" s="50">
        <v>0</v>
      </c>
      <c r="DO122" s="50">
        <v>0</v>
      </c>
      <c r="DP122" s="50">
        <v>0</v>
      </c>
      <c r="DQ122" s="50">
        <v>0</v>
      </c>
      <c r="DR122" s="50">
        <v>0</v>
      </c>
      <c r="DS122" s="50"/>
    </row>
    <row r="123" spans="62:123" x14ac:dyDescent="0.35">
      <c r="BK123" s="1" t="s">
        <v>156</v>
      </c>
      <c r="BL123" s="50"/>
      <c r="BM123" s="50"/>
      <c r="BN123" s="50"/>
      <c r="BO123" s="50"/>
      <c r="BP123" s="50"/>
      <c r="BQ123" s="50"/>
      <c r="BR123" s="50"/>
      <c r="BS123" s="50"/>
      <c r="BT123" s="50"/>
      <c r="BU123" s="50"/>
      <c r="BV123" s="50"/>
      <c r="BW123" s="50"/>
      <c r="BX123" s="50"/>
      <c r="BY123" s="50"/>
      <c r="BZ123" s="50"/>
      <c r="CA123" s="50"/>
      <c r="CB123" s="50"/>
      <c r="CC123" s="50"/>
      <c r="CD123" s="50"/>
      <c r="CE123" s="50"/>
      <c r="CF123" s="50"/>
      <c r="CG123" s="50"/>
      <c r="CH123" s="50"/>
      <c r="CI123" s="50"/>
      <c r="CJ123" s="50"/>
      <c r="CK123" s="50"/>
      <c r="CL123" s="50"/>
      <c r="CM123" s="50"/>
      <c r="CN123" s="50"/>
      <c r="CO123" s="50"/>
      <c r="CP123" s="50"/>
      <c r="CQ123" s="50"/>
      <c r="CR123" s="50"/>
      <c r="CS123" s="50"/>
      <c r="CT123" s="50"/>
      <c r="CU123" s="50"/>
      <c r="CV123" s="50"/>
      <c r="CW123" s="50"/>
      <c r="CX123" s="50"/>
      <c r="CY123" s="50"/>
      <c r="CZ123" s="50"/>
      <c r="DA123" s="50"/>
      <c r="DB123" s="50"/>
      <c r="DC123" s="50"/>
      <c r="DD123" s="50"/>
      <c r="DE123" s="50"/>
      <c r="DF123" s="50"/>
      <c r="DG123" s="50"/>
      <c r="DH123" s="50"/>
      <c r="DI123" s="50"/>
      <c r="DJ123" s="50"/>
      <c r="DK123" s="50"/>
      <c r="DL123" s="50"/>
      <c r="DM123" s="50"/>
      <c r="DN123" s="50"/>
      <c r="DO123" s="50"/>
      <c r="DP123" s="50"/>
      <c r="DQ123" s="50"/>
      <c r="DR123" s="50"/>
      <c r="DS123" s="50"/>
    </row>
    <row r="124" spans="62:123" x14ac:dyDescent="0.35">
      <c r="BK124" s="1" t="s">
        <v>157</v>
      </c>
      <c r="BL124" s="50"/>
      <c r="BM124" s="50"/>
      <c r="BN124" s="50"/>
      <c r="BO124" s="50"/>
      <c r="BP124" s="50"/>
      <c r="BQ124" s="50"/>
      <c r="BR124" s="50"/>
      <c r="BS124" s="50"/>
      <c r="BT124" s="50"/>
      <c r="BU124" s="50"/>
      <c r="BV124" s="50"/>
      <c r="BW124" s="50"/>
      <c r="BX124" s="50"/>
      <c r="BY124" s="50"/>
      <c r="BZ124" s="50"/>
      <c r="CA124" s="50"/>
      <c r="CB124" s="50"/>
      <c r="CC124" s="50"/>
      <c r="CD124" s="50"/>
      <c r="CE124" s="50"/>
      <c r="CF124" s="50"/>
      <c r="CG124" s="50"/>
      <c r="CH124" s="50"/>
      <c r="CI124" s="50"/>
      <c r="CJ124" s="50"/>
      <c r="CK124" s="50"/>
      <c r="CL124" s="50"/>
      <c r="CM124" s="50"/>
      <c r="CN124" s="50"/>
      <c r="CO124" s="50"/>
      <c r="CP124" s="50"/>
      <c r="CQ124" s="50"/>
      <c r="CR124" s="50"/>
      <c r="CS124" s="50"/>
      <c r="CT124" s="50"/>
      <c r="CU124" s="50"/>
      <c r="CV124" s="50"/>
      <c r="CW124" s="50"/>
      <c r="CX124" s="50"/>
      <c r="CY124" s="50"/>
      <c r="CZ124" s="50"/>
      <c r="DA124" s="50"/>
      <c r="DB124" s="50"/>
      <c r="DC124" s="50"/>
      <c r="DD124" s="50"/>
      <c r="DE124" s="50"/>
      <c r="DF124" s="50"/>
      <c r="DG124" s="50"/>
      <c r="DH124" s="50"/>
      <c r="DI124" s="50"/>
      <c r="DJ124" s="50"/>
      <c r="DK124" s="50"/>
      <c r="DL124" s="50"/>
      <c r="DM124" s="50"/>
      <c r="DN124" s="50"/>
      <c r="DO124" s="50"/>
      <c r="DP124" s="50"/>
      <c r="DQ124" s="50"/>
      <c r="DR124" s="50"/>
      <c r="DS124" s="50"/>
    </row>
    <row r="125" spans="62:123" x14ac:dyDescent="0.35">
      <c r="BK125" s="1" t="s">
        <v>158</v>
      </c>
      <c r="BL125" s="50"/>
      <c r="BM125" s="50"/>
      <c r="BN125" s="50"/>
      <c r="BO125" s="50"/>
      <c r="BP125" s="50"/>
      <c r="BQ125" s="50"/>
      <c r="BR125" s="50"/>
      <c r="BS125" s="50"/>
      <c r="BT125" s="50"/>
      <c r="BU125" s="50"/>
      <c r="BV125" s="50"/>
      <c r="BW125" s="50"/>
      <c r="BX125" s="50"/>
      <c r="BY125" s="50"/>
      <c r="BZ125" s="50"/>
      <c r="CA125" s="50"/>
      <c r="CB125" s="50"/>
      <c r="CC125" s="50"/>
      <c r="CD125" s="50"/>
      <c r="CE125" s="50"/>
      <c r="CF125" s="50"/>
      <c r="CG125" s="50"/>
      <c r="CH125" s="50"/>
      <c r="CI125" s="50"/>
      <c r="CJ125" s="50"/>
      <c r="CK125" s="50"/>
      <c r="CL125" s="50"/>
      <c r="CM125" s="50"/>
      <c r="CN125" s="50"/>
      <c r="CO125" s="50"/>
      <c r="CP125" s="50"/>
      <c r="CQ125" s="50"/>
      <c r="CR125" s="50"/>
      <c r="CS125" s="50"/>
      <c r="CT125" s="50"/>
      <c r="CU125" s="50"/>
      <c r="CV125" s="50"/>
      <c r="CW125" s="50"/>
      <c r="CX125" s="50"/>
      <c r="CY125" s="50"/>
      <c r="CZ125" s="50"/>
      <c r="DA125" s="50"/>
      <c r="DB125" s="50"/>
      <c r="DC125" s="50"/>
      <c r="DD125" s="50"/>
      <c r="DE125" s="50"/>
      <c r="DF125" s="50"/>
      <c r="DG125" s="50"/>
      <c r="DH125" s="50"/>
      <c r="DI125" s="50"/>
      <c r="DJ125" s="50"/>
      <c r="DK125" s="50"/>
      <c r="DL125" s="50"/>
      <c r="DM125" s="50"/>
      <c r="DN125" s="50"/>
      <c r="DO125" s="50"/>
      <c r="DP125" s="50"/>
      <c r="DQ125" s="50"/>
      <c r="DR125" s="50"/>
      <c r="DS125" s="50"/>
    </row>
    <row r="126" spans="62:123" s="66" customFormat="1" x14ac:dyDescent="0.35"/>
    <row r="127" spans="62:123" s="61" customFormat="1" ht="27.75" x14ac:dyDescent="0.4">
      <c r="BJ127" s="65"/>
      <c r="BK127" s="62" t="s">
        <v>100</v>
      </c>
      <c r="BL127" s="60" t="s">
        <v>62</v>
      </c>
      <c r="BM127" s="60" t="s">
        <v>63</v>
      </c>
      <c r="BN127" s="60" t="s">
        <v>64</v>
      </c>
      <c r="BO127" s="60" t="s">
        <v>65</v>
      </c>
      <c r="BP127" s="60" t="s">
        <v>66</v>
      </c>
      <c r="BQ127" s="60" t="s">
        <v>67</v>
      </c>
      <c r="BR127" s="60" t="s">
        <v>68</v>
      </c>
      <c r="BS127" s="60" t="s">
        <v>69</v>
      </c>
      <c r="BT127" s="60" t="s">
        <v>70</v>
      </c>
      <c r="BU127" s="60" t="s">
        <v>48</v>
      </c>
      <c r="BV127" s="60" t="s">
        <v>49</v>
      </c>
      <c r="BW127" s="60" t="s">
        <v>50</v>
      </c>
      <c r="BX127" s="60" t="s">
        <v>51</v>
      </c>
      <c r="BY127" s="60" t="s">
        <v>52</v>
      </c>
      <c r="BZ127" s="60" t="s">
        <v>53</v>
      </c>
      <c r="CA127" s="60" t="s">
        <v>54</v>
      </c>
      <c r="CB127" s="60" t="s">
        <v>55</v>
      </c>
      <c r="CC127" s="60" t="s">
        <v>56</v>
      </c>
      <c r="CD127" s="60" t="s">
        <v>57</v>
      </c>
      <c r="CE127" s="60" t="s">
        <v>58</v>
      </c>
      <c r="CF127" s="60" t="s">
        <v>59</v>
      </c>
      <c r="CG127" s="60" t="s">
        <v>60</v>
      </c>
      <c r="CH127" s="60" t="s">
        <v>84</v>
      </c>
      <c r="CI127" s="60" t="s">
        <v>85</v>
      </c>
      <c r="CJ127" s="60" t="s">
        <v>86</v>
      </c>
      <c r="CK127" s="60" t="s">
        <v>87</v>
      </c>
      <c r="CL127" s="60" t="s">
        <v>88</v>
      </c>
      <c r="CM127" s="60" t="s">
        <v>89</v>
      </c>
      <c r="CN127" s="60" t="s">
        <v>90</v>
      </c>
      <c r="CO127" s="60" t="s">
        <v>91</v>
      </c>
      <c r="CP127" s="60" t="s">
        <v>92</v>
      </c>
      <c r="CQ127" s="60" t="s">
        <v>93</v>
      </c>
      <c r="CR127" s="60" t="s">
        <v>94</v>
      </c>
      <c r="CS127" s="60" t="s">
        <v>95</v>
      </c>
      <c r="CT127" s="60" t="s">
        <v>96</v>
      </c>
      <c r="CU127" s="60" t="s">
        <v>97</v>
      </c>
      <c r="CV127" s="60" t="s">
        <v>118</v>
      </c>
      <c r="CW127" s="60" t="s">
        <v>119</v>
      </c>
      <c r="CX127" s="60" t="s">
        <v>120</v>
      </c>
      <c r="CY127" s="60" t="s">
        <v>121</v>
      </c>
      <c r="CZ127" s="60" t="s">
        <v>122</v>
      </c>
      <c r="DA127" s="60" t="s">
        <v>123</v>
      </c>
      <c r="DB127" s="60" t="s">
        <v>124</v>
      </c>
      <c r="DC127" s="60" t="s">
        <v>125</v>
      </c>
      <c r="DD127" s="60" t="s">
        <v>126</v>
      </c>
      <c r="DE127" s="60" t="s">
        <v>127</v>
      </c>
      <c r="DF127" s="60" t="s">
        <v>128</v>
      </c>
      <c r="DG127" s="60" t="s">
        <v>129</v>
      </c>
      <c r="DH127" s="60" t="s">
        <v>140</v>
      </c>
      <c r="DI127" s="60" t="s">
        <v>141</v>
      </c>
      <c r="DJ127" s="60" t="s">
        <v>142</v>
      </c>
      <c r="DK127" s="60" t="s">
        <v>143</v>
      </c>
      <c r="DL127" s="60" t="s">
        <v>151</v>
      </c>
      <c r="DM127" s="60" t="s">
        <v>152</v>
      </c>
      <c r="DN127" s="60" t="s">
        <v>153</v>
      </c>
      <c r="DO127" s="60" t="s">
        <v>154</v>
      </c>
      <c r="DP127" s="60" t="s">
        <v>155</v>
      </c>
      <c r="DQ127" s="60" t="s">
        <v>156</v>
      </c>
      <c r="DR127" s="60" t="s">
        <v>157</v>
      </c>
      <c r="DS127" s="60" t="s">
        <v>158</v>
      </c>
    </row>
    <row r="128" spans="62:123" x14ac:dyDescent="0.35">
      <c r="BK128" s="1" t="s">
        <v>61</v>
      </c>
      <c r="BL128" s="50">
        <v>1.4</v>
      </c>
      <c r="BM128" s="50">
        <v>1.28</v>
      </c>
      <c r="BN128" s="50">
        <v>0.82</v>
      </c>
      <c r="BO128" s="50">
        <v>0.73</v>
      </c>
      <c r="BP128" s="50">
        <v>1.57</v>
      </c>
      <c r="BQ128" s="50">
        <v>1.55</v>
      </c>
      <c r="BR128" s="50">
        <v>1.08</v>
      </c>
      <c r="BS128" s="50">
        <v>0.83</v>
      </c>
      <c r="BT128" s="50">
        <v>1.57</v>
      </c>
      <c r="BU128" s="50">
        <v>1.28</v>
      </c>
      <c r="BV128" s="50">
        <v>1.1000000000000001</v>
      </c>
      <c r="BW128" s="50">
        <v>1.05</v>
      </c>
      <c r="BX128" s="50">
        <v>1.55</v>
      </c>
      <c r="BY128" s="50">
        <v>1.49</v>
      </c>
      <c r="BZ128" s="50">
        <v>1.7</v>
      </c>
      <c r="CA128" s="50">
        <v>1.68</v>
      </c>
      <c r="CB128" s="50">
        <v>0.89</v>
      </c>
      <c r="CC128" s="50">
        <v>0.37</v>
      </c>
      <c r="CD128" s="50">
        <v>0.37</v>
      </c>
      <c r="CE128" s="50">
        <v>0.17</v>
      </c>
      <c r="CF128" s="50">
        <v>-0.84</v>
      </c>
      <c r="CG128" s="50">
        <v>0.04</v>
      </c>
      <c r="CH128" s="50">
        <v>-0.18</v>
      </c>
      <c r="CI128" s="50">
        <v>-0.35</v>
      </c>
      <c r="CJ128" s="50">
        <v>-0.56999999999999995</v>
      </c>
      <c r="CK128" s="50">
        <v>-0.54</v>
      </c>
      <c r="CL128" s="50">
        <v>0.23</v>
      </c>
      <c r="CM128" s="50">
        <v>1.05</v>
      </c>
      <c r="CN128" s="50">
        <v>1.1200000000000001</v>
      </c>
      <c r="CO128" s="50">
        <v>1.3</v>
      </c>
      <c r="CP128" s="50">
        <v>1.44</v>
      </c>
      <c r="CQ128" s="50">
        <v>1.54</v>
      </c>
      <c r="CR128" s="50">
        <v>0.86</v>
      </c>
      <c r="CS128" s="50">
        <v>0.85</v>
      </c>
      <c r="CT128" s="50">
        <v>0.69</v>
      </c>
      <c r="CU128" s="50">
        <v>0.68</v>
      </c>
      <c r="CV128" s="50">
        <v>0.31</v>
      </c>
      <c r="CW128" s="50">
        <v>0.05</v>
      </c>
      <c r="CX128" s="50">
        <v>-0.03</v>
      </c>
      <c r="CY128" s="50">
        <v>0.44</v>
      </c>
      <c r="CZ128" s="50">
        <v>1.88</v>
      </c>
      <c r="DA128" s="50">
        <v>3.09</v>
      </c>
      <c r="DB128" s="50">
        <v>4.6100000000000003</v>
      </c>
      <c r="DC128" s="50">
        <v>5.28</v>
      </c>
      <c r="DD128" s="50">
        <v>6.79</v>
      </c>
      <c r="DE128" s="50">
        <v>10.67</v>
      </c>
      <c r="DF128" s="50">
        <v>9.08</v>
      </c>
      <c r="DG128" s="50">
        <v>8.51</v>
      </c>
      <c r="DH128" s="50">
        <v>9.48</v>
      </c>
      <c r="DI128" s="50">
        <v>9.06</v>
      </c>
      <c r="DJ128" s="50">
        <v>8.7899999999999991</v>
      </c>
      <c r="DK128" s="50">
        <v>8.8699999999999992</v>
      </c>
      <c r="DL128" s="50">
        <v>9.5500000000000007</v>
      </c>
      <c r="DM128" s="50">
        <v>9.58</v>
      </c>
      <c r="DN128" s="50">
        <v>8.9</v>
      </c>
      <c r="DO128" s="50">
        <v>9.19</v>
      </c>
      <c r="DP128" s="50">
        <v>10.16</v>
      </c>
      <c r="DQ128" s="50">
        <v>10.220000000000001</v>
      </c>
      <c r="DR128" s="50">
        <v>9.41</v>
      </c>
      <c r="DS128" s="50"/>
    </row>
    <row r="129" spans="63:123" x14ac:dyDescent="0.35">
      <c r="BK129" s="1" t="s">
        <v>62</v>
      </c>
      <c r="BL129" s="50">
        <v>0</v>
      </c>
      <c r="BM129" s="50">
        <v>0</v>
      </c>
      <c r="BN129" s="50">
        <v>0</v>
      </c>
      <c r="BO129" s="50">
        <v>0</v>
      </c>
      <c r="BP129" s="50">
        <v>0.17</v>
      </c>
      <c r="BQ129" s="50">
        <v>0.15</v>
      </c>
      <c r="BR129" s="50">
        <v>-0.31</v>
      </c>
      <c r="BS129" s="50">
        <v>-0.55000000000000004</v>
      </c>
      <c r="BT129" s="50">
        <v>0.18</v>
      </c>
      <c r="BU129" s="50">
        <v>-0.11</v>
      </c>
      <c r="BV129" s="50">
        <v>-0.28999999999999998</v>
      </c>
      <c r="BW129" s="50">
        <v>-0.34</v>
      </c>
      <c r="BX129" s="50">
        <v>0.15</v>
      </c>
      <c r="BY129" s="50">
        <v>0.09</v>
      </c>
      <c r="BZ129" s="50">
        <v>0.31</v>
      </c>
      <c r="CA129" s="50">
        <v>0.28999999999999998</v>
      </c>
      <c r="CB129" s="50">
        <v>-0.5</v>
      </c>
      <c r="CC129" s="50">
        <v>-1</v>
      </c>
      <c r="CD129" s="50">
        <v>-1</v>
      </c>
      <c r="CE129" s="50">
        <v>-1.2</v>
      </c>
      <c r="CF129" s="50">
        <v>-1.67</v>
      </c>
      <c r="CG129" s="50">
        <v>-1.42</v>
      </c>
      <c r="CH129" s="50">
        <v>-1.64</v>
      </c>
      <c r="CI129" s="50">
        <v>-1.8</v>
      </c>
      <c r="CJ129" s="50">
        <v>-2.02</v>
      </c>
      <c r="CK129" s="50">
        <v>-1.99</v>
      </c>
      <c r="CL129" s="50">
        <v>-1.24</v>
      </c>
      <c r="CM129" s="50">
        <v>-0.43</v>
      </c>
      <c r="CN129" s="50">
        <v>-0.36</v>
      </c>
      <c r="CO129" s="50">
        <v>-0.19</v>
      </c>
      <c r="CP129" s="50">
        <v>-0.05</v>
      </c>
      <c r="CQ129" s="50">
        <v>0.05</v>
      </c>
      <c r="CR129" s="50">
        <v>-0.62</v>
      </c>
      <c r="CS129" s="50">
        <v>-0.63</v>
      </c>
      <c r="CT129" s="50">
        <v>-0.79</v>
      </c>
      <c r="CU129" s="50">
        <v>-0.8</v>
      </c>
      <c r="CV129" s="50">
        <v>-1.17</v>
      </c>
      <c r="CW129" s="50">
        <v>-1.42</v>
      </c>
      <c r="CX129" s="50">
        <v>-1.5</v>
      </c>
      <c r="CY129" s="50">
        <v>-1.03</v>
      </c>
      <c r="CZ129" s="50">
        <v>0.38</v>
      </c>
      <c r="DA129" s="50">
        <v>1.56</v>
      </c>
      <c r="DB129" s="50">
        <v>3.06</v>
      </c>
      <c r="DC129" s="50">
        <v>3.72</v>
      </c>
      <c r="DD129" s="50">
        <v>5.2</v>
      </c>
      <c r="DE129" s="50">
        <v>9.01</v>
      </c>
      <c r="DF129" s="50">
        <v>7.45</v>
      </c>
      <c r="DG129" s="50">
        <v>6.9</v>
      </c>
      <c r="DH129" s="50">
        <v>7.85</v>
      </c>
      <c r="DI129" s="50">
        <v>7.44</v>
      </c>
      <c r="DJ129" s="50">
        <v>7.18</v>
      </c>
      <c r="DK129" s="50">
        <v>7.26</v>
      </c>
      <c r="DL129" s="50">
        <v>7.93</v>
      </c>
      <c r="DM129" s="50">
        <v>7.95</v>
      </c>
      <c r="DN129" s="50">
        <v>7.29</v>
      </c>
      <c r="DO129" s="50">
        <v>7.57</v>
      </c>
      <c r="DP129" s="50">
        <v>8.5299999999999994</v>
      </c>
      <c r="DQ129" s="50">
        <v>8.58</v>
      </c>
      <c r="DR129" s="50">
        <v>7.78</v>
      </c>
      <c r="DS129" s="50"/>
    </row>
    <row r="130" spans="63:123" x14ac:dyDescent="0.35">
      <c r="BK130" s="1" t="s">
        <v>63</v>
      </c>
      <c r="BL130" s="50">
        <v>0</v>
      </c>
      <c r="BM130" s="50">
        <v>0</v>
      </c>
      <c r="BN130" s="50">
        <v>0</v>
      </c>
      <c r="BO130" s="50">
        <v>0</v>
      </c>
      <c r="BP130" s="50">
        <v>0.28000000000000003</v>
      </c>
      <c r="BQ130" s="50">
        <v>0.27</v>
      </c>
      <c r="BR130" s="50">
        <v>-0.2</v>
      </c>
      <c r="BS130" s="50">
        <v>-0.44</v>
      </c>
      <c r="BT130" s="50">
        <v>0.28999999999999998</v>
      </c>
      <c r="BU130" s="50">
        <v>0</v>
      </c>
      <c r="BV130" s="50">
        <v>-0.18</v>
      </c>
      <c r="BW130" s="50">
        <v>-0.23</v>
      </c>
      <c r="BX130" s="50">
        <v>0.26</v>
      </c>
      <c r="BY130" s="50">
        <v>0.2</v>
      </c>
      <c r="BZ130" s="50">
        <v>0.42</v>
      </c>
      <c r="CA130" s="50">
        <v>0.4</v>
      </c>
      <c r="CB130" s="50">
        <v>-0.39</v>
      </c>
      <c r="CC130" s="50">
        <v>-0.9</v>
      </c>
      <c r="CD130" s="50">
        <v>-0.9</v>
      </c>
      <c r="CE130" s="50">
        <v>-1.0900000000000001</v>
      </c>
      <c r="CF130" s="50">
        <v>-1.56</v>
      </c>
      <c r="CG130" s="50">
        <v>-0.69</v>
      </c>
      <c r="CH130" s="50">
        <v>-1.54</v>
      </c>
      <c r="CI130" s="50">
        <v>-1.7</v>
      </c>
      <c r="CJ130" s="50">
        <v>-1.92</v>
      </c>
      <c r="CK130" s="50">
        <v>-1.89</v>
      </c>
      <c r="CL130" s="50">
        <v>-1.1299999999999999</v>
      </c>
      <c r="CM130" s="50">
        <v>-0.33</v>
      </c>
      <c r="CN130" s="50">
        <v>-0.26</v>
      </c>
      <c r="CO130" s="50">
        <v>-0.08</v>
      </c>
      <c r="CP130" s="50">
        <v>0.06</v>
      </c>
      <c r="CQ130" s="50">
        <v>0.15</v>
      </c>
      <c r="CR130" s="50">
        <v>-0.51</v>
      </c>
      <c r="CS130" s="50">
        <v>-0.53</v>
      </c>
      <c r="CT130" s="50">
        <v>-0.68</v>
      </c>
      <c r="CU130" s="50">
        <v>-0.69</v>
      </c>
      <c r="CV130" s="50">
        <v>-1.06</v>
      </c>
      <c r="CW130" s="50">
        <v>-1.31</v>
      </c>
      <c r="CX130" s="50">
        <v>-1.39</v>
      </c>
      <c r="CY130" s="50">
        <v>-0.93</v>
      </c>
      <c r="CZ130" s="50">
        <v>0.48</v>
      </c>
      <c r="DA130" s="50">
        <v>1.68</v>
      </c>
      <c r="DB130" s="50">
        <v>3.18</v>
      </c>
      <c r="DC130" s="50">
        <v>3.83</v>
      </c>
      <c r="DD130" s="50">
        <v>5.32</v>
      </c>
      <c r="DE130" s="50">
        <v>9.14</v>
      </c>
      <c r="DF130" s="50">
        <v>7.57</v>
      </c>
      <c r="DG130" s="50">
        <v>7.02</v>
      </c>
      <c r="DH130" s="50">
        <v>7.97</v>
      </c>
      <c r="DI130" s="50">
        <v>7.56</v>
      </c>
      <c r="DJ130" s="50">
        <v>7.3</v>
      </c>
      <c r="DK130" s="50">
        <v>7.38</v>
      </c>
      <c r="DL130" s="50">
        <v>8.0500000000000007</v>
      </c>
      <c r="DM130" s="50">
        <v>8.07</v>
      </c>
      <c r="DN130" s="50">
        <v>7.41</v>
      </c>
      <c r="DO130" s="50">
        <v>7.69</v>
      </c>
      <c r="DP130" s="50">
        <v>8.65</v>
      </c>
      <c r="DQ130" s="50">
        <v>8.6999999999999993</v>
      </c>
      <c r="DR130" s="50">
        <v>7.9</v>
      </c>
      <c r="DS130" s="50"/>
    </row>
    <row r="131" spans="63:123" x14ac:dyDescent="0.35">
      <c r="BK131" s="1" t="s">
        <v>64</v>
      </c>
      <c r="BL131" s="50">
        <v>0</v>
      </c>
      <c r="BM131" s="50">
        <v>0</v>
      </c>
      <c r="BN131" s="50">
        <v>0</v>
      </c>
      <c r="BO131" s="50">
        <v>0</v>
      </c>
      <c r="BP131" s="50">
        <v>0.74</v>
      </c>
      <c r="BQ131" s="50">
        <v>0.72</v>
      </c>
      <c r="BR131" s="50">
        <v>0.25</v>
      </c>
      <c r="BS131" s="50">
        <v>0.01</v>
      </c>
      <c r="BT131" s="50">
        <v>0.74</v>
      </c>
      <c r="BU131" s="50">
        <v>0.45</v>
      </c>
      <c r="BV131" s="50">
        <v>0.27</v>
      </c>
      <c r="BW131" s="50">
        <v>0.22</v>
      </c>
      <c r="BX131" s="50">
        <v>0.72</v>
      </c>
      <c r="BY131" s="50">
        <v>0.65</v>
      </c>
      <c r="BZ131" s="50">
        <v>0.87</v>
      </c>
      <c r="CA131" s="50">
        <v>0.85</v>
      </c>
      <c r="CB131" s="50">
        <v>0.06</v>
      </c>
      <c r="CC131" s="50">
        <v>-0.45</v>
      </c>
      <c r="CD131" s="50">
        <v>-0.46</v>
      </c>
      <c r="CE131" s="50">
        <v>-0.65</v>
      </c>
      <c r="CF131" s="50">
        <v>-1.1200000000000001</v>
      </c>
      <c r="CG131" s="50">
        <v>-0.25</v>
      </c>
      <c r="CH131" s="50">
        <v>-0.46</v>
      </c>
      <c r="CI131" s="50">
        <v>-0.62</v>
      </c>
      <c r="CJ131" s="50">
        <v>-0.84</v>
      </c>
      <c r="CK131" s="50">
        <v>-0.81</v>
      </c>
      <c r="CL131" s="50">
        <v>-0.05</v>
      </c>
      <c r="CM131" s="50">
        <v>0.76</v>
      </c>
      <c r="CN131" s="50">
        <v>0.83</v>
      </c>
      <c r="CO131" s="50">
        <v>1</v>
      </c>
      <c r="CP131" s="50">
        <v>1.1499999999999999</v>
      </c>
      <c r="CQ131" s="50">
        <v>1.24</v>
      </c>
      <c r="CR131" s="50">
        <v>0.55000000000000004</v>
      </c>
      <c r="CS131" s="50">
        <v>0.54</v>
      </c>
      <c r="CT131" s="50">
        <v>0.38</v>
      </c>
      <c r="CU131" s="50">
        <v>0.37</v>
      </c>
      <c r="CV131" s="50">
        <v>0</v>
      </c>
      <c r="CW131" s="50">
        <v>-0.26</v>
      </c>
      <c r="CX131" s="50">
        <v>-0.34</v>
      </c>
      <c r="CY131" s="50">
        <v>0.12</v>
      </c>
      <c r="CZ131" s="50">
        <v>1.55</v>
      </c>
      <c r="DA131" s="50">
        <v>2.75</v>
      </c>
      <c r="DB131" s="50">
        <v>4.25</v>
      </c>
      <c r="DC131" s="50">
        <v>4.91</v>
      </c>
      <c r="DD131" s="50">
        <v>6.39</v>
      </c>
      <c r="DE131" s="50">
        <v>10.24</v>
      </c>
      <c r="DF131" s="50">
        <v>8.69</v>
      </c>
      <c r="DG131" s="50">
        <v>8.1300000000000008</v>
      </c>
      <c r="DH131" s="50">
        <v>9.1</v>
      </c>
      <c r="DI131" s="50">
        <v>8.68</v>
      </c>
      <c r="DJ131" s="50">
        <v>8.48</v>
      </c>
      <c r="DK131" s="50">
        <v>8.5500000000000007</v>
      </c>
      <c r="DL131" s="50">
        <v>9.2200000000000006</v>
      </c>
      <c r="DM131" s="50">
        <v>9.25</v>
      </c>
      <c r="DN131" s="50">
        <v>8.58</v>
      </c>
      <c r="DO131" s="50">
        <v>8.85</v>
      </c>
      <c r="DP131" s="50">
        <v>9.81</v>
      </c>
      <c r="DQ131" s="50">
        <v>9.8699999999999992</v>
      </c>
      <c r="DR131" s="50">
        <v>9.06</v>
      </c>
      <c r="DS131" s="50"/>
    </row>
    <row r="132" spans="63:123" x14ac:dyDescent="0.35">
      <c r="BK132" s="1" t="s">
        <v>65</v>
      </c>
      <c r="BL132" s="50">
        <v>0</v>
      </c>
      <c r="BM132" s="50">
        <v>0</v>
      </c>
      <c r="BN132" s="50">
        <v>0</v>
      </c>
      <c r="BO132" s="50">
        <v>0</v>
      </c>
      <c r="BP132" s="50">
        <v>0.83</v>
      </c>
      <c r="BQ132" s="50">
        <v>0.81</v>
      </c>
      <c r="BR132" s="50">
        <v>0.34</v>
      </c>
      <c r="BS132" s="50">
        <v>0.1</v>
      </c>
      <c r="BT132" s="50">
        <v>0.83</v>
      </c>
      <c r="BU132" s="50">
        <v>0.55000000000000004</v>
      </c>
      <c r="BV132" s="50">
        <v>0.36</v>
      </c>
      <c r="BW132" s="50">
        <v>0.31</v>
      </c>
      <c r="BX132" s="50">
        <v>0.81</v>
      </c>
      <c r="BY132" s="50">
        <v>0.74</v>
      </c>
      <c r="BZ132" s="50">
        <v>0.96</v>
      </c>
      <c r="CA132" s="50">
        <v>0.94</v>
      </c>
      <c r="CB132" s="50">
        <v>0.15</v>
      </c>
      <c r="CC132" s="50">
        <v>-0.36</v>
      </c>
      <c r="CD132" s="50">
        <v>-0.36</v>
      </c>
      <c r="CE132" s="50">
        <v>-0.56000000000000005</v>
      </c>
      <c r="CF132" s="50">
        <v>-1.03</v>
      </c>
      <c r="CG132" s="50">
        <v>-0.16</v>
      </c>
      <c r="CH132" s="50">
        <v>-0.37</v>
      </c>
      <c r="CI132" s="50">
        <v>-0.53</v>
      </c>
      <c r="CJ132" s="50">
        <v>-0.75</v>
      </c>
      <c r="CK132" s="50">
        <v>-0.72</v>
      </c>
      <c r="CL132" s="50">
        <v>0.04</v>
      </c>
      <c r="CM132" s="50">
        <v>0.85</v>
      </c>
      <c r="CN132" s="50">
        <v>0.92</v>
      </c>
      <c r="CO132" s="50">
        <v>1.1000000000000001</v>
      </c>
      <c r="CP132" s="50">
        <v>1.24</v>
      </c>
      <c r="CQ132" s="50">
        <v>1.34</v>
      </c>
      <c r="CR132" s="50">
        <v>0.65</v>
      </c>
      <c r="CS132" s="50">
        <v>0.63</v>
      </c>
      <c r="CT132" s="50">
        <v>0.48</v>
      </c>
      <c r="CU132" s="50">
        <v>0.46</v>
      </c>
      <c r="CV132" s="50">
        <v>0.09</v>
      </c>
      <c r="CW132" s="50">
        <v>-0.16</v>
      </c>
      <c r="CX132" s="50">
        <v>-0.24</v>
      </c>
      <c r="CY132" s="50">
        <v>0.22</v>
      </c>
      <c r="CZ132" s="50">
        <v>1.64</v>
      </c>
      <c r="DA132" s="50">
        <v>2.85</v>
      </c>
      <c r="DB132" s="50">
        <v>4.34</v>
      </c>
      <c r="DC132" s="50">
        <v>5</v>
      </c>
      <c r="DD132" s="50">
        <v>6.49</v>
      </c>
      <c r="DE132" s="50">
        <v>10.34</v>
      </c>
      <c r="DF132" s="50">
        <v>8.7899999999999991</v>
      </c>
      <c r="DG132" s="50">
        <v>8.23</v>
      </c>
      <c r="DH132" s="50">
        <v>9.1999999999999993</v>
      </c>
      <c r="DI132" s="50">
        <v>8.7799999999999994</v>
      </c>
      <c r="DJ132" s="50">
        <v>8.58</v>
      </c>
      <c r="DK132" s="50">
        <v>8.65</v>
      </c>
      <c r="DL132" s="50">
        <v>9.32</v>
      </c>
      <c r="DM132" s="50">
        <v>9.35</v>
      </c>
      <c r="DN132" s="50">
        <v>8.68</v>
      </c>
      <c r="DO132" s="50">
        <v>8.9499999999999993</v>
      </c>
      <c r="DP132" s="50">
        <v>9.92</v>
      </c>
      <c r="DQ132" s="50">
        <v>9.9700000000000006</v>
      </c>
      <c r="DR132" s="50">
        <v>9.16</v>
      </c>
      <c r="DS132" s="50"/>
    </row>
    <row r="133" spans="63:123" x14ac:dyDescent="0.35">
      <c r="BK133" s="1" t="s">
        <v>66</v>
      </c>
      <c r="BL133" s="50">
        <v>0</v>
      </c>
      <c r="BM133" s="50">
        <v>0</v>
      </c>
      <c r="BN133" s="50">
        <v>0</v>
      </c>
      <c r="BO133" s="50">
        <v>0</v>
      </c>
      <c r="BP133" s="50">
        <v>0</v>
      </c>
      <c r="BQ133" s="50">
        <v>0</v>
      </c>
      <c r="BR133" s="50">
        <v>0</v>
      </c>
      <c r="BS133" s="50">
        <v>0</v>
      </c>
      <c r="BT133" s="50">
        <v>0</v>
      </c>
      <c r="BU133" s="50">
        <v>-0.28000000000000003</v>
      </c>
      <c r="BV133" s="50">
        <v>-0.46</v>
      </c>
      <c r="BW133" s="50">
        <v>-0.51</v>
      </c>
      <c r="BX133" s="50">
        <v>-0.02</v>
      </c>
      <c r="BY133" s="50">
        <v>-0.09</v>
      </c>
      <c r="BZ133" s="50">
        <v>0.13</v>
      </c>
      <c r="CA133" s="50">
        <v>0.1</v>
      </c>
      <c r="CB133" s="50">
        <v>-0.68</v>
      </c>
      <c r="CC133" s="50">
        <v>-1.19</v>
      </c>
      <c r="CD133" s="50">
        <v>-1.19</v>
      </c>
      <c r="CE133" s="50">
        <v>-1.39</v>
      </c>
      <c r="CF133" s="50">
        <v>-1.86</v>
      </c>
      <c r="CG133" s="50">
        <v>-0.99</v>
      </c>
      <c r="CH133" s="50">
        <v>-1.2</v>
      </c>
      <c r="CI133" s="50">
        <v>-1.36</v>
      </c>
      <c r="CJ133" s="50">
        <v>-1.54</v>
      </c>
      <c r="CK133" s="50">
        <v>-1.44</v>
      </c>
      <c r="CL133" s="50">
        <v>-0.69</v>
      </c>
      <c r="CM133" s="50">
        <v>0.12</v>
      </c>
      <c r="CN133" s="50">
        <v>0.19</v>
      </c>
      <c r="CO133" s="50">
        <v>0.36</v>
      </c>
      <c r="CP133" s="50">
        <v>0.5</v>
      </c>
      <c r="CQ133" s="50">
        <v>0.6</v>
      </c>
      <c r="CR133" s="50">
        <v>-0.09</v>
      </c>
      <c r="CS133" s="50">
        <v>-0.11</v>
      </c>
      <c r="CT133" s="50">
        <v>-0.26</v>
      </c>
      <c r="CU133" s="50">
        <v>-0.28000000000000003</v>
      </c>
      <c r="CV133" s="50">
        <v>-0.65</v>
      </c>
      <c r="CW133" s="50">
        <v>-0.9</v>
      </c>
      <c r="CX133" s="50">
        <v>-0.99</v>
      </c>
      <c r="CY133" s="50">
        <v>-0.53</v>
      </c>
      <c r="CZ133" s="50">
        <v>0.89</v>
      </c>
      <c r="DA133" s="50">
        <v>2.08</v>
      </c>
      <c r="DB133" s="50">
        <v>3.57</v>
      </c>
      <c r="DC133" s="50">
        <v>4.22</v>
      </c>
      <c r="DD133" s="50">
        <v>5.69</v>
      </c>
      <c r="DE133" s="50">
        <v>9.52</v>
      </c>
      <c r="DF133" s="50">
        <v>7.99</v>
      </c>
      <c r="DG133" s="50">
        <v>7.44</v>
      </c>
      <c r="DH133" s="50">
        <v>8.39</v>
      </c>
      <c r="DI133" s="50">
        <v>7.98</v>
      </c>
      <c r="DJ133" s="50">
        <v>7.79</v>
      </c>
      <c r="DK133" s="50">
        <v>7.86</v>
      </c>
      <c r="DL133" s="50">
        <v>8.52</v>
      </c>
      <c r="DM133" s="50">
        <v>8.5500000000000007</v>
      </c>
      <c r="DN133" s="50">
        <v>7.89</v>
      </c>
      <c r="DO133" s="50">
        <v>8.16</v>
      </c>
      <c r="DP133" s="50">
        <v>9.1</v>
      </c>
      <c r="DQ133" s="50">
        <v>9.16</v>
      </c>
      <c r="DR133" s="50">
        <v>8.36</v>
      </c>
      <c r="DS133" s="50"/>
    </row>
    <row r="134" spans="63:123" x14ac:dyDescent="0.35">
      <c r="BK134" s="1" t="s">
        <v>67</v>
      </c>
      <c r="BL134" s="50">
        <v>0</v>
      </c>
      <c r="BM134" s="50">
        <v>0</v>
      </c>
      <c r="BN134" s="50">
        <v>0</v>
      </c>
      <c r="BO134" s="50">
        <v>0</v>
      </c>
      <c r="BP134" s="50">
        <v>0</v>
      </c>
      <c r="BQ134" s="50">
        <v>0</v>
      </c>
      <c r="BR134" s="50">
        <v>0</v>
      </c>
      <c r="BS134" s="50">
        <v>0</v>
      </c>
      <c r="BT134" s="50">
        <v>0.02</v>
      </c>
      <c r="BU134" s="50">
        <v>-0.27</v>
      </c>
      <c r="BV134" s="50">
        <v>-0.44</v>
      </c>
      <c r="BW134" s="50">
        <v>-0.5</v>
      </c>
      <c r="BX134" s="50">
        <v>-0.01</v>
      </c>
      <c r="BY134" s="50">
        <v>-7.0000000000000007E-2</v>
      </c>
      <c r="BZ134" s="50">
        <v>0.14000000000000001</v>
      </c>
      <c r="CA134" s="50">
        <v>0.12</v>
      </c>
      <c r="CB134" s="50">
        <v>-0.67</v>
      </c>
      <c r="CC134" s="50">
        <v>-1.17</v>
      </c>
      <c r="CD134" s="50">
        <v>-1.18</v>
      </c>
      <c r="CE134" s="50">
        <v>-1.37</v>
      </c>
      <c r="CF134" s="50">
        <v>-1.84</v>
      </c>
      <c r="CG134" s="50">
        <v>-0.97</v>
      </c>
      <c r="CH134" s="50">
        <v>-1.18</v>
      </c>
      <c r="CI134" s="50">
        <v>-1.35</v>
      </c>
      <c r="CJ134" s="50">
        <v>-1.53</v>
      </c>
      <c r="CK134" s="50">
        <v>-1.5</v>
      </c>
      <c r="CL134" s="50">
        <v>-0.67</v>
      </c>
      <c r="CM134" s="50">
        <v>0.13</v>
      </c>
      <c r="CN134" s="50">
        <v>0.21</v>
      </c>
      <c r="CO134" s="50">
        <v>0.38</v>
      </c>
      <c r="CP134" s="50">
        <v>0.52</v>
      </c>
      <c r="CQ134" s="50">
        <v>0.61</v>
      </c>
      <c r="CR134" s="50">
        <v>-7.0000000000000007E-2</v>
      </c>
      <c r="CS134" s="50">
        <v>-0.09</v>
      </c>
      <c r="CT134" s="50">
        <v>-0.25</v>
      </c>
      <c r="CU134" s="50">
        <v>-0.27</v>
      </c>
      <c r="CV134" s="50">
        <v>-0.63</v>
      </c>
      <c r="CW134" s="50">
        <v>-0.89</v>
      </c>
      <c r="CX134" s="50">
        <v>-0.97</v>
      </c>
      <c r="CY134" s="50">
        <v>-0.51</v>
      </c>
      <c r="CZ134" s="50">
        <v>0.9</v>
      </c>
      <c r="DA134" s="50">
        <v>2.1</v>
      </c>
      <c r="DB134" s="50">
        <v>3.59</v>
      </c>
      <c r="DC134" s="50">
        <v>4.24</v>
      </c>
      <c r="DD134" s="50">
        <v>5.71</v>
      </c>
      <c r="DE134" s="50">
        <v>9.5399999999999991</v>
      </c>
      <c r="DF134" s="50">
        <v>8.02</v>
      </c>
      <c r="DG134" s="50">
        <v>7.46</v>
      </c>
      <c r="DH134" s="50">
        <v>8.41</v>
      </c>
      <c r="DI134" s="50">
        <v>8</v>
      </c>
      <c r="DJ134" s="50">
        <v>7.81</v>
      </c>
      <c r="DK134" s="50">
        <v>7.88</v>
      </c>
      <c r="DL134" s="50">
        <v>8.5399999999999991</v>
      </c>
      <c r="DM134" s="50">
        <v>8.57</v>
      </c>
      <c r="DN134" s="50">
        <v>7.9</v>
      </c>
      <c r="DO134" s="50">
        <v>8.17</v>
      </c>
      <c r="DP134" s="50">
        <v>9.1199999999999992</v>
      </c>
      <c r="DQ134" s="50">
        <v>9.17</v>
      </c>
      <c r="DR134" s="50">
        <v>8.3800000000000008</v>
      </c>
      <c r="DS134" s="50"/>
    </row>
    <row r="135" spans="63:123" x14ac:dyDescent="0.35">
      <c r="BK135" s="1" t="s">
        <v>68</v>
      </c>
      <c r="BL135" s="50">
        <v>0</v>
      </c>
      <c r="BM135" s="50">
        <v>0</v>
      </c>
      <c r="BN135" s="50">
        <v>0</v>
      </c>
      <c r="BO135" s="50">
        <v>0</v>
      </c>
      <c r="BP135" s="50">
        <v>0</v>
      </c>
      <c r="BQ135" s="50">
        <v>0</v>
      </c>
      <c r="BR135" s="50">
        <v>0</v>
      </c>
      <c r="BS135" s="50">
        <v>0</v>
      </c>
      <c r="BT135" s="50">
        <v>0.49</v>
      </c>
      <c r="BU135" s="50">
        <v>0.2</v>
      </c>
      <c r="BV135" s="50">
        <v>0.02</v>
      </c>
      <c r="BW135" s="50">
        <v>-0.03</v>
      </c>
      <c r="BX135" s="50">
        <v>0.46</v>
      </c>
      <c r="BY135" s="50">
        <v>0.39</v>
      </c>
      <c r="BZ135" s="50">
        <v>0.61</v>
      </c>
      <c r="CA135" s="50">
        <v>0.57999999999999996</v>
      </c>
      <c r="CB135" s="50">
        <v>-0.2</v>
      </c>
      <c r="CC135" s="50">
        <v>-0.71</v>
      </c>
      <c r="CD135" s="50">
        <v>-0.72</v>
      </c>
      <c r="CE135" s="50">
        <v>-0.92</v>
      </c>
      <c r="CF135" s="50">
        <v>-1.39</v>
      </c>
      <c r="CG135" s="50">
        <v>-0.51</v>
      </c>
      <c r="CH135" s="50">
        <v>-0.72</v>
      </c>
      <c r="CI135" s="50">
        <v>-0.89</v>
      </c>
      <c r="CJ135" s="50">
        <v>-1.07</v>
      </c>
      <c r="CK135" s="50">
        <v>-1.04</v>
      </c>
      <c r="CL135" s="50">
        <v>-0.28000000000000003</v>
      </c>
      <c r="CM135" s="50">
        <v>0.67</v>
      </c>
      <c r="CN135" s="50">
        <v>0.75</v>
      </c>
      <c r="CO135" s="50">
        <v>0.92</v>
      </c>
      <c r="CP135" s="50">
        <v>1.06</v>
      </c>
      <c r="CQ135" s="50">
        <v>1.1499999999999999</v>
      </c>
      <c r="CR135" s="50">
        <v>0.46</v>
      </c>
      <c r="CS135" s="50">
        <v>0.45</v>
      </c>
      <c r="CT135" s="50">
        <v>0.28999999999999998</v>
      </c>
      <c r="CU135" s="50">
        <v>0.27</v>
      </c>
      <c r="CV135" s="50">
        <v>-0.1</v>
      </c>
      <c r="CW135" s="50">
        <v>-0.35</v>
      </c>
      <c r="CX135" s="50">
        <v>-0.44</v>
      </c>
      <c r="CY135" s="50">
        <v>0.02</v>
      </c>
      <c r="CZ135" s="50">
        <v>1.45</v>
      </c>
      <c r="DA135" s="50">
        <v>2.65</v>
      </c>
      <c r="DB135" s="50">
        <v>4.1500000000000004</v>
      </c>
      <c r="DC135" s="50">
        <v>4.8</v>
      </c>
      <c r="DD135" s="50">
        <v>6.28</v>
      </c>
      <c r="DE135" s="50">
        <v>10.130000000000001</v>
      </c>
      <c r="DF135" s="50">
        <v>8.6</v>
      </c>
      <c r="DG135" s="50">
        <v>8.0399999999999991</v>
      </c>
      <c r="DH135" s="50">
        <v>8.99</v>
      </c>
      <c r="DI135" s="50">
        <v>8.58</v>
      </c>
      <c r="DJ135" s="50">
        <v>8.4</v>
      </c>
      <c r="DK135" s="50">
        <v>8.4700000000000006</v>
      </c>
      <c r="DL135" s="50">
        <v>9.1300000000000008</v>
      </c>
      <c r="DM135" s="50">
        <v>9.16</v>
      </c>
      <c r="DN135" s="50">
        <v>8.49</v>
      </c>
      <c r="DO135" s="50">
        <v>8.76</v>
      </c>
      <c r="DP135" s="50">
        <v>9.7100000000000009</v>
      </c>
      <c r="DQ135" s="50">
        <v>9.77</v>
      </c>
      <c r="DR135" s="50">
        <v>8.9600000000000009</v>
      </c>
      <c r="DS135" s="50"/>
    </row>
    <row r="136" spans="63:123" x14ac:dyDescent="0.35">
      <c r="BK136" s="1" t="s">
        <v>69</v>
      </c>
      <c r="BL136" s="50">
        <v>0</v>
      </c>
      <c r="BM136" s="50">
        <v>0</v>
      </c>
      <c r="BN136" s="50">
        <v>0</v>
      </c>
      <c r="BO136" s="50">
        <v>0</v>
      </c>
      <c r="BP136" s="50">
        <v>0</v>
      </c>
      <c r="BQ136" s="50">
        <v>0</v>
      </c>
      <c r="BR136" s="50">
        <v>0</v>
      </c>
      <c r="BS136" s="50">
        <v>0</v>
      </c>
      <c r="BT136" s="50">
        <v>0.73</v>
      </c>
      <c r="BU136" s="50">
        <v>0.44</v>
      </c>
      <c r="BV136" s="50">
        <v>0.26</v>
      </c>
      <c r="BW136" s="50">
        <v>0.21</v>
      </c>
      <c r="BX136" s="50">
        <v>0.71</v>
      </c>
      <c r="BY136" s="50">
        <v>0.64</v>
      </c>
      <c r="BZ136" s="50">
        <v>0.86</v>
      </c>
      <c r="CA136" s="50">
        <v>0.83</v>
      </c>
      <c r="CB136" s="50">
        <v>0.04</v>
      </c>
      <c r="CC136" s="50">
        <v>-0.47</v>
      </c>
      <c r="CD136" s="50">
        <v>-0.47</v>
      </c>
      <c r="CE136" s="50">
        <v>-0.67</v>
      </c>
      <c r="CF136" s="50">
        <v>-1.1399999999999999</v>
      </c>
      <c r="CG136" s="50">
        <v>-0.26</v>
      </c>
      <c r="CH136" s="50">
        <v>-0.48</v>
      </c>
      <c r="CI136" s="50">
        <v>-0.64</v>
      </c>
      <c r="CJ136" s="50">
        <v>-0.83</v>
      </c>
      <c r="CK136" s="50">
        <v>-0.79</v>
      </c>
      <c r="CL136" s="50">
        <v>-0.03</v>
      </c>
      <c r="CM136" s="50">
        <v>0.78</v>
      </c>
      <c r="CN136" s="50">
        <v>1</v>
      </c>
      <c r="CO136" s="50">
        <v>1.17</v>
      </c>
      <c r="CP136" s="50">
        <v>1.31</v>
      </c>
      <c r="CQ136" s="50">
        <v>1.41</v>
      </c>
      <c r="CR136" s="50">
        <v>0.71</v>
      </c>
      <c r="CS136" s="50">
        <v>0.7</v>
      </c>
      <c r="CT136" s="50">
        <v>0.54</v>
      </c>
      <c r="CU136" s="50">
        <v>0.52</v>
      </c>
      <c r="CV136" s="50">
        <v>0.15</v>
      </c>
      <c r="CW136" s="50">
        <v>-0.1</v>
      </c>
      <c r="CX136" s="50">
        <v>-0.19</v>
      </c>
      <c r="CY136" s="50">
        <v>0.28000000000000003</v>
      </c>
      <c r="CZ136" s="50">
        <v>1.7</v>
      </c>
      <c r="DA136" s="50">
        <v>2.91</v>
      </c>
      <c r="DB136" s="50">
        <v>4.41</v>
      </c>
      <c r="DC136" s="50">
        <v>5.07</v>
      </c>
      <c r="DD136" s="50">
        <v>6.55</v>
      </c>
      <c r="DE136" s="50">
        <v>10.41</v>
      </c>
      <c r="DF136" s="50">
        <v>8.8699999999999992</v>
      </c>
      <c r="DG136" s="50">
        <v>8.31</v>
      </c>
      <c r="DH136" s="50">
        <v>9.27</v>
      </c>
      <c r="DI136" s="50">
        <v>8.85</v>
      </c>
      <c r="DJ136" s="50">
        <v>8.66</v>
      </c>
      <c r="DK136" s="50">
        <v>8.74</v>
      </c>
      <c r="DL136" s="50">
        <v>9.4</v>
      </c>
      <c r="DM136" s="50">
        <v>9.43</v>
      </c>
      <c r="DN136" s="50">
        <v>8.76</v>
      </c>
      <c r="DO136" s="50">
        <v>9.0299999999999994</v>
      </c>
      <c r="DP136" s="50">
        <v>9.99</v>
      </c>
      <c r="DQ136" s="50">
        <v>10.039999999999999</v>
      </c>
      <c r="DR136" s="50">
        <v>9.24</v>
      </c>
      <c r="DS136" s="50"/>
    </row>
    <row r="137" spans="63:123" x14ac:dyDescent="0.35">
      <c r="BK137" s="1" t="s">
        <v>70</v>
      </c>
      <c r="BL137" s="50">
        <v>0</v>
      </c>
      <c r="BM137" s="50">
        <v>0</v>
      </c>
      <c r="BN137" s="50">
        <v>0</v>
      </c>
      <c r="BO137" s="50">
        <v>0</v>
      </c>
      <c r="BP137" s="50">
        <v>0</v>
      </c>
      <c r="BQ137" s="50">
        <v>0</v>
      </c>
      <c r="BR137" s="50">
        <v>0</v>
      </c>
      <c r="BS137" s="50">
        <v>0</v>
      </c>
      <c r="BT137" s="50">
        <v>0</v>
      </c>
      <c r="BU137" s="50">
        <v>0</v>
      </c>
      <c r="BV137" s="50">
        <v>0</v>
      </c>
      <c r="BW137" s="50">
        <v>0</v>
      </c>
      <c r="BX137" s="50">
        <v>-0.03</v>
      </c>
      <c r="BY137" s="50">
        <v>-0.09</v>
      </c>
      <c r="BZ137" s="50">
        <v>0.12</v>
      </c>
      <c r="CA137" s="50">
        <v>0.09</v>
      </c>
      <c r="CB137" s="50">
        <v>-0.69</v>
      </c>
      <c r="CC137" s="50">
        <v>-1.2</v>
      </c>
      <c r="CD137" s="50">
        <v>-1.21</v>
      </c>
      <c r="CE137" s="50">
        <v>-1.41</v>
      </c>
      <c r="CF137" s="50">
        <v>-1.88</v>
      </c>
      <c r="CG137" s="50">
        <v>-1</v>
      </c>
      <c r="CH137" s="50">
        <v>-1.22</v>
      </c>
      <c r="CI137" s="50">
        <v>-1.38</v>
      </c>
      <c r="CJ137" s="50">
        <v>-1.56</v>
      </c>
      <c r="CK137" s="50">
        <v>-1.53</v>
      </c>
      <c r="CL137" s="50">
        <v>-0.78</v>
      </c>
      <c r="CM137" s="50">
        <v>0.03</v>
      </c>
      <c r="CN137" s="50">
        <v>0.12</v>
      </c>
      <c r="CO137" s="50">
        <v>0.38</v>
      </c>
      <c r="CP137" s="50">
        <v>0.51</v>
      </c>
      <c r="CQ137" s="50">
        <v>0.6</v>
      </c>
      <c r="CR137" s="50">
        <v>-0.08</v>
      </c>
      <c r="CS137" s="50">
        <v>-0.1</v>
      </c>
      <c r="CT137" s="50">
        <v>-0.26</v>
      </c>
      <c r="CU137" s="50">
        <v>-0.28000000000000003</v>
      </c>
      <c r="CV137" s="50">
        <v>-0.65</v>
      </c>
      <c r="CW137" s="50">
        <v>-0.9</v>
      </c>
      <c r="CX137" s="50">
        <v>-0.99</v>
      </c>
      <c r="CY137" s="50">
        <v>-0.53</v>
      </c>
      <c r="CZ137" s="50">
        <v>0.89</v>
      </c>
      <c r="DA137" s="50">
        <v>2.09</v>
      </c>
      <c r="DB137" s="50">
        <v>3.59</v>
      </c>
      <c r="DC137" s="50">
        <v>4.24</v>
      </c>
      <c r="DD137" s="50">
        <v>5.71</v>
      </c>
      <c r="DE137" s="50">
        <v>9.56</v>
      </c>
      <c r="DF137" s="50">
        <v>8.0299999999999994</v>
      </c>
      <c r="DG137" s="50">
        <v>7.47</v>
      </c>
      <c r="DH137" s="50">
        <v>8.41</v>
      </c>
      <c r="DI137" s="50">
        <v>8</v>
      </c>
      <c r="DJ137" s="50">
        <v>7.82</v>
      </c>
      <c r="DK137" s="50">
        <v>7.89</v>
      </c>
      <c r="DL137" s="50">
        <v>8.5399999999999991</v>
      </c>
      <c r="DM137" s="50">
        <v>8.57</v>
      </c>
      <c r="DN137" s="50">
        <v>7.91</v>
      </c>
      <c r="DO137" s="50">
        <v>8.17</v>
      </c>
      <c r="DP137" s="50">
        <v>9.11</v>
      </c>
      <c r="DQ137" s="50">
        <v>9.17</v>
      </c>
      <c r="DR137" s="50">
        <v>8.3699999999999992</v>
      </c>
      <c r="DS137" s="50"/>
    </row>
    <row r="138" spans="63:123" x14ac:dyDescent="0.35">
      <c r="BK138" s="1" t="s">
        <v>48</v>
      </c>
      <c r="BL138" s="50">
        <v>0</v>
      </c>
      <c r="BM138" s="50">
        <v>0</v>
      </c>
      <c r="BN138" s="50">
        <v>0</v>
      </c>
      <c r="BO138" s="50">
        <v>0</v>
      </c>
      <c r="BP138" s="50">
        <v>0</v>
      </c>
      <c r="BQ138" s="50">
        <v>0</v>
      </c>
      <c r="BR138" s="50">
        <v>0</v>
      </c>
      <c r="BS138" s="50">
        <v>0</v>
      </c>
      <c r="BT138" s="50">
        <v>0</v>
      </c>
      <c r="BU138" s="50">
        <v>0</v>
      </c>
      <c r="BV138" s="50">
        <v>0</v>
      </c>
      <c r="BW138" s="50">
        <v>0</v>
      </c>
      <c r="BX138" s="50">
        <v>0.26</v>
      </c>
      <c r="BY138" s="50">
        <v>0.19</v>
      </c>
      <c r="BZ138" s="50">
        <v>0.4</v>
      </c>
      <c r="CA138" s="50">
        <v>0.38</v>
      </c>
      <c r="CB138" s="50">
        <v>-0.41</v>
      </c>
      <c r="CC138" s="50">
        <v>-0.92</v>
      </c>
      <c r="CD138" s="50">
        <v>-0.93</v>
      </c>
      <c r="CE138" s="50">
        <v>-1.1299999999999999</v>
      </c>
      <c r="CF138" s="50">
        <v>-1.6</v>
      </c>
      <c r="CG138" s="50">
        <v>-0.72</v>
      </c>
      <c r="CH138" s="50">
        <v>-0.94</v>
      </c>
      <c r="CI138" s="50">
        <v>-1.1100000000000001</v>
      </c>
      <c r="CJ138" s="50">
        <v>-1.28</v>
      </c>
      <c r="CK138" s="50">
        <v>-1.25</v>
      </c>
      <c r="CL138" s="50">
        <v>-0.5</v>
      </c>
      <c r="CM138" s="50">
        <v>0.31</v>
      </c>
      <c r="CN138" s="50">
        <v>0.4</v>
      </c>
      <c r="CO138" s="50">
        <v>0.56999999999999995</v>
      </c>
      <c r="CP138" s="50">
        <v>0.8</v>
      </c>
      <c r="CQ138" s="50">
        <v>0.89</v>
      </c>
      <c r="CR138" s="50">
        <v>0.2</v>
      </c>
      <c r="CS138" s="50">
        <v>0.19</v>
      </c>
      <c r="CT138" s="50">
        <v>0.02</v>
      </c>
      <c r="CU138" s="50">
        <v>0</v>
      </c>
      <c r="CV138" s="50">
        <v>-0.37</v>
      </c>
      <c r="CW138" s="50">
        <v>-0.62</v>
      </c>
      <c r="CX138" s="50">
        <v>-0.71</v>
      </c>
      <c r="CY138" s="50">
        <v>-0.25</v>
      </c>
      <c r="CZ138" s="50">
        <v>1.17</v>
      </c>
      <c r="DA138" s="50">
        <v>2.39</v>
      </c>
      <c r="DB138" s="50">
        <v>3.89</v>
      </c>
      <c r="DC138" s="50">
        <v>4.55</v>
      </c>
      <c r="DD138" s="50">
        <v>6.02</v>
      </c>
      <c r="DE138" s="50">
        <v>9.89</v>
      </c>
      <c r="DF138" s="50">
        <v>8.36</v>
      </c>
      <c r="DG138" s="50">
        <v>7.79</v>
      </c>
      <c r="DH138" s="50">
        <v>8.73</v>
      </c>
      <c r="DI138" s="50">
        <v>8.32</v>
      </c>
      <c r="DJ138" s="50">
        <v>8.1300000000000008</v>
      </c>
      <c r="DK138" s="50">
        <v>8.1999999999999993</v>
      </c>
      <c r="DL138" s="50">
        <v>8.85</v>
      </c>
      <c r="DM138" s="50">
        <v>8.8800000000000008</v>
      </c>
      <c r="DN138" s="50">
        <v>8.2200000000000006</v>
      </c>
      <c r="DO138" s="50">
        <v>8.48</v>
      </c>
      <c r="DP138" s="50">
        <v>9.42</v>
      </c>
      <c r="DQ138" s="50">
        <v>9.48</v>
      </c>
      <c r="DR138" s="50">
        <v>8.69</v>
      </c>
      <c r="DS138" s="50"/>
    </row>
    <row r="139" spans="63:123" x14ac:dyDescent="0.35">
      <c r="BK139" s="1" t="s">
        <v>49</v>
      </c>
      <c r="BL139" s="50">
        <v>0</v>
      </c>
      <c r="BM139" s="50">
        <v>0</v>
      </c>
      <c r="BN139" s="50">
        <v>0</v>
      </c>
      <c r="BO139" s="50">
        <v>0</v>
      </c>
      <c r="BP139" s="50">
        <v>0</v>
      </c>
      <c r="BQ139" s="50">
        <v>0</v>
      </c>
      <c r="BR139" s="50">
        <v>0</v>
      </c>
      <c r="BS139" s="50">
        <v>0</v>
      </c>
      <c r="BT139" s="50">
        <v>0</v>
      </c>
      <c r="BU139" s="50">
        <v>0</v>
      </c>
      <c r="BV139" s="50">
        <v>0</v>
      </c>
      <c r="BW139" s="50">
        <v>0</v>
      </c>
      <c r="BX139" s="50">
        <v>0.44</v>
      </c>
      <c r="BY139" s="50">
        <v>0.37</v>
      </c>
      <c r="BZ139" s="50">
        <v>0.57999999999999996</v>
      </c>
      <c r="CA139" s="50">
        <v>0.56000000000000005</v>
      </c>
      <c r="CB139" s="50">
        <v>-0.23</v>
      </c>
      <c r="CC139" s="50">
        <v>-0.74</v>
      </c>
      <c r="CD139" s="50">
        <v>-0.75</v>
      </c>
      <c r="CE139" s="50">
        <v>-0.95</v>
      </c>
      <c r="CF139" s="50">
        <v>-1.42</v>
      </c>
      <c r="CG139" s="50">
        <v>-0.54</v>
      </c>
      <c r="CH139" s="50">
        <v>-0.76</v>
      </c>
      <c r="CI139" s="50">
        <v>-0.92</v>
      </c>
      <c r="CJ139" s="50">
        <v>-1.1000000000000001</v>
      </c>
      <c r="CK139" s="50">
        <v>-1.07</v>
      </c>
      <c r="CL139" s="50">
        <v>-0.31</v>
      </c>
      <c r="CM139" s="50">
        <v>0.5</v>
      </c>
      <c r="CN139" s="50">
        <v>0.57999999999999996</v>
      </c>
      <c r="CO139" s="50">
        <v>0.76</v>
      </c>
      <c r="CP139" s="50">
        <v>0.9</v>
      </c>
      <c r="CQ139" s="50">
        <v>1.02</v>
      </c>
      <c r="CR139" s="50">
        <v>0.34</v>
      </c>
      <c r="CS139" s="50">
        <v>0.32</v>
      </c>
      <c r="CT139" s="50">
        <v>0.16</v>
      </c>
      <c r="CU139" s="50">
        <v>0.14000000000000001</v>
      </c>
      <c r="CV139" s="50">
        <v>-0.23</v>
      </c>
      <c r="CW139" s="50">
        <v>-0.48</v>
      </c>
      <c r="CX139" s="50">
        <v>-0.56999999999999995</v>
      </c>
      <c r="CY139" s="50">
        <v>-0.11</v>
      </c>
      <c r="CZ139" s="50">
        <v>1.32</v>
      </c>
      <c r="DA139" s="50">
        <v>2.5299999999999998</v>
      </c>
      <c r="DB139" s="50">
        <v>4.04</v>
      </c>
      <c r="DC139" s="50">
        <v>4.6900000000000004</v>
      </c>
      <c r="DD139" s="50">
        <v>6.17</v>
      </c>
      <c r="DE139" s="50">
        <v>10.039999999999999</v>
      </c>
      <c r="DF139" s="50">
        <v>8.5</v>
      </c>
      <c r="DG139" s="50">
        <v>7.93</v>
      </c>
      <c r="DH139" s="50">
        <v>8.8800000000000008</v>
      </c>
      <c r="DI139" s="50">
        <v>8.4700000000000006</v>
      </c>
      <c r="DJ139" s="50">
        <v>8.27</v>
      </c>
      <c r="DK139" s="50">
        <v>8.34</v>
      </c>
      <c r="DL139" s="50">
        <v>9</v>
      </c>
      <c r="DM139" s="50">
        <v>9.0299999999999994</v>
      </c>
      <c r="DN139" s="50">
        <v>8.36</v>
      </c>
      <c r="DO139" s="50">
        <v>8.6300000000000008</v>
      </c>
      <c r="DP139" s="50">
        <v>9.58</v>
      </c>
      <c r="DQ139" s="50">
        <v>9.6300000000000008</v>
      </c>
      <c r="DR139" s="50">
        <v>8.83</v>
      </c>
      <c r="DS139" s="50"/>
    </row>
    <row r="140" spans="63:123" x14ac:dyDescent="0.35">
      <c r="BK140" s="1" t="s">
        <v>50</v>
      </c>
      <c r="BL140" s="50">
        <v>0</v>
      </c>
      <c r="BM140" s="50">
        <v>0</v>
      </c>
      <c r="BN140" s="50">
        <v>0</v>
      </c>
      <c r="BO140" s="50">
        <v>0</v>
      </c>
      <c r="BP140" s="50">
        <v>0</v>
      </c>
      <c r="BQ140" s="50">
        <v>0</v>
      </c>
      <c r="BR140" s="50">
        <v>0</v>
      </c>
      <c r="BS140" s="50">
        <v>0</v>
      </c>
      <c r="BT140" s="50">
        <v>0</v>
      </c>
      <c r="BU140" s="50">
        <v>0</v>
      </c>
      <c r="BV140" s="50">
        <v>0</v>
      </c>
      <c r="BW140" s="50">
        <v>0</v>
      </c>
      <c r="BX140" s="50">
        <v>0.49</v>
      </c>
      <c r="BY140" s="50">
        <v>0.43</v>
      </c>
      <c r="BZ140" s="50">
        <v>0.64</v>
      </c>
      <c r="CA140" s="50">
        <v>0.62</v>
      </c>
      <c r="CB140" s="50">
        <v>-0.17</v>
      </c>
      <c r="CC140" s="50">
        <v>-0.68</v>
      </c>
      <c r="CD140" s="50">
        <v>-0.69</v>
      </c>
      <c r="CE140" s="50">
        <v>-0.89</v>
      </c>
      <c r="CF140" s="50">
        <v>-1.36</v>
      </c>
      <c r="CG140" s="50">
        <v>-0.48</v>
      </c>
      <c r="CH140" s="50">
        <v>-0.7</v>
      </c>
      <c r="CI140" s="50">
        <v>-0.86</v>
      </c>
      <c r="CJ140" s="50">
        <v>-1.04</v>
      </c>
      <c r="CK140" s="50">
        <v>-1.01</v>
      </c>
      <c r="CL140" s="50">
        <v>-0.25</v>
      </c>
      <c r="CM140" s="50">
        <v>0.56000000000000005</v>
      </c>
      <c r="CN140" s="50">
        <v>0.64</v>
      </c>
      <c r="CO140" s="50">
        <v>0.82</v>
      </c>
      <c r="CP140" s="50">
        <v>0.96</v>
      </c>
      <c r="CQ140" s="50">
        <v>1.05</v>
      </c>
      <c r="CR140" s="50">
        <v>0.4</v>
      </c>
      <c r="CS140" s="50">
        <v>0.38</v>
      </c>
      <c r="CT140" s="50">
        <v>0.22</v>
      </c>
      <c r="CU140" s="50">
        <v>0.21</v>
      </c>
      <c r="CV140" s="50">
        <v>-0.16</v>
      </c>
      <c r="CW140" s="50">
        <v>-0.42</v>
      </c>
      <c r="CX140" s="50">
        <v>-0.51</v>
      </c>
      <c r="CY140" s="50">
        <v>-0.04</v>
      </c>
      <c r="CZ140" s="50">
        <v>1.38</v>
      </c>
      <c r="DA140" s="50">
        <v>2.59</v>
      </c>
      <c r="DB140" s="50">
        <v>4.09</v>
      </c>
      <c r="DC140" s="50">
        <v>4.75</v>
      </c>
      <c r="DD140" s="50">
        <v>6.23</v>
      </c>
      <c r="DE140" s="50">
        <v>10.09</v>
      </c>
      <c r="DF140" s="50">
        <v>8.5500000000000007</v>
      </c>
      <c r="DG140" s="50">
        <v>7.98</v>
      </c>
      <c r="DH140" s="50">
        <v>8.94</v>
      </c>
      <c r="DI140" s="50">
        <v>8.52</v>
      </c>
      <c r="DJ140" s="50">
        <v>8.33</v>
      </c>
      <c r="DK140" s="50">
        <v>8.4</v>
      </c>
      <c r="DL140" s="50">
        <v>9.06</v>
      </c>
      <c r="DM140" s="50">
        <v>9.09</v>
      </c>
      <c r="DN140" s="50">
        <v>8.42</v>
      </c>
      <c r="DO140" s="50">
        <v>8.69</v>
      </c>
      <c r="DP140" s="50">
        <v>9.64</v>
      </c>
      <c r="DQ140" s="50">
        <v>9.6999999999999993</v>
      </c>
      <c r="DR140" s="50">
        <v>8.9</v>
      </c>
      <c r="DS140" s="50"/>
    </row>
    <row r="141" spans="63:123" x14ac:dyDescent="0.35">
      <c r="BK141" s="1" t="s">
        <v>51</v>
      </c>
      <c r="BL141" s="50">
        <v>0</v>
      </c>
      <c r="BM141" s="50">
        <v>0</v>
      </c>
      <c r="BN141" s="50">
        <v>0</v>
      </c>
      <c r="BO141" s="50">
        <v>0</v>
      </c>
      <c r="BP141" s="50">
        <v>0</v>
      </c>
      <c r="BQ141" s="50">
        <v>0</v>
      </c>
      <c r="BR141" s="50">
        <v>0</v>
      </c>
      <c r="BS141" s="50">
        <v>0</v>
      </c>
      <c r="BT141" s="50">
        <v>0</v>
      </c>
      <c r="BU141" s="50">
        <v>0</v>
      </c>
      <c r="BV141" s="50">
        <v>0</v>
      </c>
      <c r="BW141" s="50">
        <v>0</v>
      </c>
      <c r="BX141" s="50">
        <v>0</v>
      </c>
      <c r="BY141" s="50">
        <v>0</v>
      </c>
      <c r="BZ141" s="50">
        <v>0</v>
      </c>
      <c r="CA141" s="50">
        <v>0</v>
      </c>
      <c r="CB141" s="50">
        <v>-0.67</v>
      </c>
      <c r="CC141" s="50">
        <v>-1.18</v>
      </c>
      <c r="CD141" s="50">
        <v>-1.19</v>
      </c>
      <c r="CE141" s="50">
        <v>-1.39</v>
      </c>
      <c r="CF141" s="50">
        <v>-1.86</v>
      </c>
      <c r="CG141" s="50">
        <v>-0.98</v>
      </c>
      <c r="CH141" s="50">
        <v>-1.2</v>
      </c>
      <c r="CI141" s="50">
        <v>-1.37</v>
      </c>
      <c r="CJ141" s="50">
        <v>-1.54</v>
      </c>
      <c r="CK141" s="50">
        <v>-1.51</v>
      </c>
      <c r="CL141" s="50">
        <v>-0.76</v>
      </c>
      <c r="CM141" s="50">
        <v>0.05</v>
      </c>
      <c r="CN141" s="50">
        <v>0.14000000000000001</v>
      </c>
      <c r="CO141" s="50">
        <v>0.31</v>
      </c>
      <c r="CP141" s="50">
        <v>0.45</v>
      </c>
      <c r="CQ141" s="50">
        <v>0.54</v>
      </c>
      <c r="CR141" s="50">
        <v>0.24</v>
      </c>
      <c r="CS141" s="50">
        <v>-0.2</v>
      </c>
      <c r="CT141" s="50">
        <v>-0.36</v>
      </c>
      <c r="CU141" s="50">
        <v>-0.38</v>
      </c>
      <c r="CV141" s="50">
        <v>-0.75</v>
      </c>
      <c r="CW141" s="50">
        <v>-1</v>
      </c>
      <c r="CX141" s="50">
        <v>-1.0900000000000001</v>
      </c>
      <c r="CY141" s="50">
        <v>-0.64</v>
      </c>
      <c r="CZ141" s="50">
        <v>0.79</v>
      </c>
      <c r="DA141" s="50">
        <v>2</v>
      </c>
      <c r="DB141" s="50">
        <v>3.51</v>
      </c>
      <c r="DC141" s="50">
        <v>4.16</v>
      </c>
      <c r="DD141" s="50">
        <v>5.63</v>
      </c>
      <c r="DE141" s="50">
        <v>9.5</v>
      </c>
      <c r="DF141" s="50">
        <v>7.96</v>
      </c>
      <c r="DG141" s="50">
        <v>7.39</v>
      </c>
      <c r="DH141" s="50">
        <v>8.33</v>
      </c>
      <c r="DI141" s="50">
        <v>7.92</v>
      </c>
      <c r="DJ141" s="50">
        <v>7.73</v>
      </c>
      <c r="DK141" s="50">
        <v>7.79</v>
      </c>
      <c r="DL141" s="50">
        <v>8.44</v>
      </c>
      <c r="DM141" s="50">
        <v>8.4700000000000006</v>
      </c>
      <c r="DN141" s="50">
        <v>7.81</v>
      </c>
      <c r="DO141" s="50">
        <v>8.07</v>
      </c>
      <c r="DP141" s="50">
        <v>9.01</v>
      </c>
      <c r="DQ141" s="50">
        <v>9.07</v>
      </c>
      <c r="DR141" s="50">
        <v>8.27</v>
      </c>
      <c r="DS141" s="50"/>
    </row>
    <row r="142" spans="63:123" x14ac:dyDescent="0.35">
      <c r="BK142" s="1" t="s">
        <v>52</v>
      </c>
      <c r="BL142" s="50">
        <v>0</v>
      </c>
      <c r="BM142" s="50">
        <v>0</v>
      </c>
      <c r="BN142" s="50">
        <v>0</v>
      </c>
      <c r="BO142" s="50">
        <v>0</v>
      </c>
      <c r="BP142" s="50">
        <v>0</v>
      </c>
      <c r="BQ142" s="50">
        <v>0</v>
      </c>
      <c r="BR142" s="50">
        <v>0</v>
      </c>
      <c r="BS142" s="50">
        <v>0</v>
      </c>
      <c r="BT142" s="50">
        <v>0</v>
      </c>
      <c r="BU142" s="50">
        <v>0</v>
      </c>
      <c r="BV142" s="50">
        <v>0</v>
      </c>
      <c r="BW142" s="50">
        <v>0</v>
      </c>
      <c r="BX142" s="50">
        <v>0</v>
      </c>
      <c r="BY142" s="50">
        <v>0</v>
      </c>
      <c r="BZ142" s="50">
        <v>0</v>
      </c>
      <c r="CA142" s="50">
        <v>0</v>
      </c>
      <c r="CB142" s="50">
        <v>-0.61</v>
      </c>
      <c r="CC142" s="50">
        <v>-1.1200000000000001</v>
      </c>
      <c r="CD142" s="50">
        <v>-1.1299999999999999</v>
      </c>
      <c r="CE142" s="50">
        <v>-1.33</v>
      </c>
      <c r="CF142" s="50">
        <v>-1.8</v>
      </c>
      <c r="CG142" s="50">
        <v>-0.92</v>
      </c>
      <c r="CH142" s="50">
        <v>-1.1399999999999999</v>
      </c>
      <c r="CI142" s="50">
        <v>-1.31</v>
      </c>
      <c r="CJ142" s="50">
        <v>-1.48</v>
      </c>
      <c r="CK142" s="50">
        <v>-1.45</v>
      </c>
      <c r="CL142" s="50">
        <v>-0.7</v>
      </c>
      <c r="CM142" s="50">
        <v>0.11</v>
      </c>
      <c r="CN142" s="50">
        <v>0.2</v>
      </c>
      <c r="CO142" s="50">
        <v>0.38</v>
      </c>
      <c r="CP142" s="50">
        <v>0.51</v>
      </c>
      <c r="CQ142" s="50">
        <v>0.6</v>
      </c>
      <c r="CR142" s="50">
        <v>0.31</v>
      </c>
      <c r="CS142" s="50">
        <v>0.28999999999999998</v>
      </c>
      <c r="CT142" s="50">
        <v>-0.28999999999999998</v>
      </c>
      <c r="CU142" s="50">
        <v>-0.32</v>
      </c>
      <c r="CV142" s="50">
        <v>-0.68</v>
      </c>
      <c r="CW142" s="50">
        <v>-0.94</v>
      </c>
      <c r="CX142" s="50">
        <v>-1.03</v>
      </c>
      <c r="CY142" s="50">
        <v>-0.56999999999999995</v>
      </c>
      <c r="CZ142" s="50">
        <v>0.85</v>
      </c>
      <c r="DA142" s="50">
        <v>2.0699999999999998</v>
      </c>
      <c r="DB142" s="50">
        <v>3.58</v>
      </c>
      <c r="DC142" s="50">
        <v>4.2300000000000004</v>
      </c>
      <c r="DD142" s="50">
        <v>5.7</v>
      </c>
      <c r="DE142" s="50">
        <v>9.58</v>
      </c>
      <c r="DF142" s="50">
        <v>8.0399999999999991</v>
      </c>
      <c r="DG142" s="50">
        <v>7.47</v>
      </c>
      <c r="DH142" s="50">
        <v>8.4</v>
      </c>
      <c r="DI142" s="50">
        <v>7.99</v>
      </c>
      <c r="DJ142" s="50">
        <v>7.8</v>
      </c>
      <c r="DK142" s="50">
        <v>7.86</v>
      </c>
      <c r="DL142" s="50">
        <v>8.51</v>
      </c>
      <c r="DM142" s="50">
        <v>8.5399999999999991</v>
      </c>
      <c r="DN142" s="50">
        <v>7.88</v>
      </c>
      <c r="DO142" s="50">
        <v>8.14</v>
      </c>
      <c r="DP142" s="50">
        <v>9.08</v>
      </c>
      <c r="DQ142" s="50">
        <v>9.14</v>
      </c>
      <c r="DR142" s="50">
        <v>8.35</v>
      </c>
      <c r="DS142" s="50"/>
    </row>
    <row r="143" spans="63:123" x14ac:dyDescent="0.35">
      <c r="BK143" s="1" t="s">
        <v>53</v>
      </c>
      <c r="BL143" s="50">
        <v>0</v>
      </c>
      <c r="BM143" s="50">
        <v>0</v>
      </c>
      <c r="BN143" s="50">
        <v>0</v>
      </c>
      <c r="BO143" s="50">
        <v>0</v>
      </c>
      <c r="BP143" s="50">
        <v>0</v>
      </c>
      <c r="BQ143" s="50">
        <v>0</v>
      </c>
      <c r="BR143" s="50">
        <v>0</v>
      </c>
      <c r="BS143" s="50">
        <v>0</v>
      </c>
      <c r="BT143" s="50">
        <v>0</v>
      </c>
      <c r="BU143" s="50">
        <v>0</v>
      </c>
      <c r="BV143" s="50">
        <v>0</v>
      </c>
      <c r="BW143" s="50">
        <v>0</v>
      </c>
      <c r="BX143" s="50">
        <v>0</v>
      </c>
      <c r="BY143" s="50">
        <v>0</v>
      </c>
      <c r="BZ143" s="50">
        <v>0</v>
      </c>
      <c r="CA143" s="50">
        <v>0</v>
      </c>
      <c r="CB143" s="50">
        <v>-0.82</v>
      </c>
      <c r="CC143" s="50">
        <v>-1.33</v>
      </c>
      <c r="CD143" s="50">
        <v>-1.34</v>
      </c>
      <c r="CE143" s="50">
        <v>-1.54</v>
      </c>
      <c r="CF143" s="50">
        <v>-2.0099999999999998</v>
      </c>
      <c r="CG143" s="50">
        <v>-1.1299999999999999</v>
      </c>
      <c r="CH143" s="50">
        <v>-1.35</v>
      </c>
      <c r="CI143" s="50">
        <v>-1.52</v>
      </c>
      <c r="CJ143" s="50">
        <v>-1.69</v>
      </c>
      <c r="CK143" s="50">
        <v>-1.66</v>
      </c>
      <c r="CL143" s="50">
        <v>-0.91</v>
      </c>
      <c r="CM143" s="50">
        <v>-0.1</v>
      </c>
      <c r="CN143" s="50">
        <v>-0.01</v>
      </c>
      <c r="CO143" s="50">
        <v>0.16</v>
      </c>
      <c r="CP143" s="50">
        <v>0.3</v>
      </c>
      <c r="CQ143" s="50">
        <v>0.39</v>
      </c>
      <c r="CR143" s="50">
        <v>0.09</v>
      </c>
      <c r="CS143" s="50">
        <v>0.08</v>
      </c>
      <c r="CT143" s="50">
        <v>-0.08</v>
      </c>
      <c r="CU143" s="50">
        <v>-0.53</v>
      </c>
      <c r="CV143" s="50">
        <v>-0.89</v>
      </c>
      <c r="CW143" s="50">
        <v>-1.1499999999999999</v>
      </c>
      <c r="CX143" s="50">
        <v>-1.24</v>
      </c>
      <c r="CY143" s="50">
        <v>-0.78</v>
      </c>
      <c r="CZ143" s="50">
        <v>0.64</v>
      </c>
      <c r="DA143" s="50">
        <v>1.86</v>
      </c>
      <c r="DB143" s="50">
        <v>3.38</v>
      </c>
      <c r="DC143" s="50">
        <v>4.03</v>
      </c>
      <c r="DD143" s="50">
        <v>5.49</v>
      </c>
      <c r="DE143" s="50">
        <v>9.3699999999999992</v>
      </c>
      <c r="DF143" s="50">
        <v>7.83</v>
      </c>
      <c r="DG143" s="50">
        <v>7.26</v>
      </c>
      <c r="DH143" s="50">
        <v>8.18</v>
      </c>
      <c r="DI143" s="50">
        <v>7.78</v>
      </c>
      <c r="DJ143" s="50">
        <v>7.59</v>
      </c>
      <c r="DK143" s="50">
        <v>7.65</v>
      </c>
      <c r="DL143" s="50">
        <v>8.2899999999999991</v>
      </c>
      <c r="DM143" s="50">
        <v>8.32</v>
      </c>
      <c r="DN143" s="50">
        <v>7.67</v>
      </c>
      <c r="DO143" s="50">
        <v>7.93</v>
      </c>
      <c r="DP143" s="50">
        <v>8.86</v>
      </c>
      <c r="DQ143" s="50">
        <v>8.91</v>
      </c>
      <c r="DR143" s="50">
        <v>8.1300000000000008</v>
      </c>
      <c r="DS143" s="50"/>
    </row>
    <row r="144" spans="63:123" x14ac:dyDescent="0.35">
      <c r="BK144" s="1" t="s">
        <v>54</v>
      </c>
      <c r="BL144" s="50">
        <v>0</v>
      </c>
      <c r="BM144" s="50">
        <v>0</v>
      </c>
      <c r="BN144" s="50">
        <v>0</v>
      </c>
      <c r="BO144" s="50">
        <v>0</v>
      </c>
      <c r="BP144" s="50">
        <v>0</v>
      </c>
      <c r="BQ144" s="50">
        <v>0</v>
      </c>
      <c r="BR144" s="50">
        <v>0</v>
      </c>
      <c r="BS144" s="50">
        <v>0</v>
      </c>
      <c r="BT144" s="50">
        <v>0</v>
      </c>
      <c r="BU144" s="50">
        <v>0</v>
      </c>
      <c r="BV144" s="50">
        <v>0</v>
      </c>
      <c r="BW144" s="50">
        <v>0</v>
      </c>
      <c r="BX144" s="50">
        <v>0</v>
      </c>
      <c r="BY144" s="50">
        <v>0</v>
      </c>
      <c r="BZ144" s="50">
        <v>0</v>
      </c>
      <c r="CA144" s="50">
        <v>0</v>
      </c>
      <c r="CB144" s="50">
        <v>-0.79</v>
      </c>
      <c r="CC144" s="50">
        <v>-1.3</v>
      </c>
      <c r="CD144" s="50">
        <v>-1.31</v>
      </c>
      <c r="CE144" s="50">
        <v>-1.52</v>
      </c>
      <c r="CF144" s="50">
        <v>-1.99</v>
      </c>
      <c r="CG144" s="50">
        <v>-1.1000000000000001</v>
      </c>
      <c r="CH144" s="50">
        <v>-1.33</v>
      </c>
      <c r="CI144" s="50">
        <v>-1.5</v>
      </c>
      <c r="CJ144" s="50">
        <v>-1.67</v>
      </c>
      <c r="CK144" s="50">
        <v>-1.64</v>
      </c>
      <c r="CL144" s="50">
        <v>-0.89</v>
      </c>
      <c r="CM144" s="50">
        <v>-0.08</v>
      </c>
      <c r="CN144" s="50">
        <v>0.02</v>
      </c>
      <c r="CO144" s="50">
        <v>0.19</v>
      </c>
      <c r="CP144" s="50">
        <v>0.33</v>
      </c>
      <c r="CQ144" s="50">
        <v>0.41</v>
      </c>
      <c r="CR144" s="50">
        <v>0.12</v>
      </c>
      <c r="CS144" s="50">
        <v>0.1</v>
      </c>
      <c r="CT144" s="50">
        <v>-0.05</v>
      </c>
      <c r="CU144" s="50">
        <v>-0.09</v>
      </c>
      <c r="CV144" s="50">
        <v>-0.87</v>
      </c>
      <c r="CW144" s="50">
        <v>-1.1299999999999999</v>
      </c>
      <c r="CX144" s="50">
        <v>-1.22</v>
      </c>
      <c r="CY144" s="50">
        <v>-0.77</v>
      </c>
      <c r="CZ144" s="50">
        <v>0.66</v>
      </c>
      <c r="DA144" s="50">
        <v>1.89</v>
      </c>
      <c r="DB144" s="50">
        <v>3.42</v>
      </c>
      <c r="DC144" s="50">
        <v>4.0599999999999996</v>
      </c>
      <c r="DD144" s="50">
        <v>5.53</v>
      </c>
      <c r="DE144" s="50">
        <v>9.43</v>
      </c>
      <c r="DF144" s="50">
        <v>7.89</v>
      </c>
      <c r="DG144" s="50">
        <v>7.31</v>
      </c>
      <c r="DH144" s="50">
        <v>8.2200000000000006</v>
      </c>
      <c r="DI144" s="50">
        <v>7.82</v>
      </c>
      <c r="DJ144" s="50">
        <v>7.63</v>
      </c>
      <c r="DK144" s="50">
        <v>7.69</v>
      </c>
      <c r="DL144" s="50">
        <v>8.33</v>
      </c>
      <c r="DM144" s="50">
        <v>8.36</v>
      </c>
      <c r="DN144" s="50">
        <v>7.71</v>
      </c>
      <c r="DO144" s="50">
        <v>7.96</v>
      </c>
      <c r="DP144" s="50">
        <v>8.89</v>
      </c>
      <c r="DQ144" s="50">
        <v>8.9499999999999993</v>
      </c>
      <c r="DR144" s="50">
        <v>8.16</v>
      </c>
      <c r="DS144" s="50"/>
    </row>
    <row r="145" spans="63:123" x14ac:dyDescent="0.35">
      <c r="BK145" s="1" t="s">
        <v>55</v>
      </c>
      <c r="BL145" s="50">
        <v>0</v>
      </c>
      <c r="BM145" s="50">
        <v>0</v>
      </c>
      <c r="BN145" s="50">
        <v>0</v>
      </c>
      <c r="BO145" s="50">
        <v>0</v>
      </c>
      <c r="BP145" s="50">
        <v>0</v>
      </c>
      <c r="BQ145" s="50">
        <v>0</v>
      </c>
      <c r="BR145" s="50">
        <v>0</v>
      </c>
      <c r="BS145" s="50">
        <v>0</v>
      </c>
      <c r="BT145" s="50">
        <v>0</v>
      </c>
      <c r="BU145" s="50">
        <v>0</v>
      </c>
      <c r="BV145" s="50">
        <v>0</v>
      </c>
      <c r="BW145" s="50">
        <v>0</v>
      </c>
      <c r="BX145" s="50">
        <v>0</v>
      </c>
      <c r="BY145" s="50">
        <v>0</v>
      </c>
      <c r="BZ145" s="50">
        <v>0</v>
      </c>
      <c r="CA145" s="50">
        <v>0</v>
      </c>
      <c r="CB145" s="50">
        <v>0</v>
      </c>
      <c r="CC145" s="50">
        <v>0</v>
      </c>
      <c r="CD145" s="50">
        <v>0</v>
      </c>
      <c r="CE145" s="50">
        <v>0</v>
      </c>
      <c r="CF145" s="50">
        <v>-1.22</v>
      </c>
      <c r="CG145" s="50">
        <v>-0.32</v>
      </c>
      <c r="CH145" s="50">
        <v>-0.55000000000000004</v>
      </c>
      <c r="CI145" s="50">
        <v>-0.73</v>
      </c>
      <c r="CJ145" s="50">
        <v>-0.89</v>
      </c>
      <c r="CK145" s="50">
        <v>-0.86</v>
      </c>
      <c r="CL145" s="50">
        <v>-0.1</v>
      </c>
      <c r="CM145" s="50">
        <v>0.71</v>
      </c>
      <c r="CN145" s="50">
        <v>0.81</v>
      </c>
      <c r="CO145" s="50">
        <v>0.99</v>
      </c>
      <c r="CP145" s="50">
        <v>1.1200000000000001</v>
      </c>
      <c r="CQ145" s="50">
        <v>1.21</v>
      </c>
      <c r="CR145" s="50">
        <v>0.92</v>
      </c>
      <c r="CS145" s="50">
        <v>0.9</v>
      </c>
      <c r="CT145" s="50">
        <v>0.74</v>
      </c>
      <c r="CU145" s="50">
        <v>0.71</v>
      </c>
      <c r="CV145" s="50">
        <v>0.43</v>
      </c>
      <c r="CW145" s="50">
        <v>-0.44</v>
      </c>
      <c r="CX145" s="50">
        <v>-0.54</v>
      </c>
      <c r="CY145" s="50">
        <v>-0.08</v>
      </c>
      <c r="CZ145" s="50">
        <v>1.36</v>
      </c>
      <c r="DA145" s="50">
        <v>2.61</v>
      </c>
      <c r="DB145" s="50">
        <v>4.16</v>
      </c>
      <c r="DC145" s="50">
        <v>4.8099999999999996</v>
      </c>
      <c r="DD145" s="50">
        <v>6.29</v>
      </c>
      <c r="DE145" s="50">
        <v>10.24</v>
      </c>
      <c r="DF145" s="50">
        <v>8.67</v>
      </c>
      <c r="DG145" s="50">
        <v>8.08</v>
      </c>
      <c r="DH145" s="50">
        <v>9</v>
      </c>
      <c r="DI145" s="50">
        <v>8.59</v>
      </c>
      <c r="DJ145" s="50">
        <v>8.3800000000000008</v>
      </c>
      <c r="DK145" s="50">
        <v>8.44</v>
      </c>
      <c r="DL145" s="50">
        <v>9.09</v>
      </c>
      <c r="DM145" s="50">
        <v>9.1199999999999992</v>
      </c>
      <c r="DN145" s="50">
        <v>8.4600000000000009</v>
      </c>
      <c r="DO145" s="50">
        <v>8.7200000000000006</v>
      </c>
      <c r="DP145" s="50">
        <v>9.65</v>
      </c>
      <c r="DQ145" s="50">
        <v>9.7100000000000009</v>
      </c>
      <c r="DR145" s="50">
        <v>8.92</v>
      </c>
      <c r="DS145" s="50"/>
    </row>
    <row r="146" spans="63:123" x14ac:dyDescent="0.35">
      <c r="BK146" s="1" t="s">
        <v>56</v>
      </c>
      <c r="BL146" s="50">
        <v>0</v>
      </c>
      <c r="BM146" s="50">
        <v>0</v>
      </c>
      <c r="BN146" s="50">
        <v>0</v>
      </c>
      <c r="BO146" s="50">
        <v>0</v>
      </c>
      <c r="BP146" s="50">
        <v>0</v>
      </c>
      <c r="BQ146" s="50">
        <v>0</v>
      </c>
      <c r="BR146" s="50">
        <v>0</v>
      </c>
      <c r="BS146" s="50">
        <v>0</v>
      </c>
      <c r="BT146" s="50">
        <v>0</v>
      </c>
      <c r="BU146" s="50">
        <v>0</v>
      </c>
      <c r="BV146" s="50">
        <v>0</v>
      </c>
      <c r="BW146" s="50">
        <v>0</v>
      </c>
      <c r="BX146" s="50">
        <v>0</v>
      </c>
      <c r="BY146" s="50">
        <v>0</v>
      </c>
      <c r="BZ146" s="50">
        <v>0</v>
      </c>
      <c r="CA146" s="50">
        <v>0</v>
      </c>
      <c r="CB146" s="50">
        <v>0</v>
      </c>
      <c r="CC146" s="50">
        <v>0</v>
      </c>
      <c r="CD146" s="50">
        <v>0</v>
      </c>
      <c r="CE146" s="50">
        <v>0</v>
      </c>
      <c r="CF146" s="50">
        <v>-0.71</v>
      </c>
      <c r="CG146" s="50">
        <v>0.2</v>
      </c>
      <c r="CH146" s="50">
        <v>-0.03</v>
      </c>
      <c r="CI146" s="50">
        <v>-0.22</v>
      </c>
      <c r="CJ146" s="50">
        <v>-0.38</v>
      </c>
      <c r="CK146" s="50">
        <v>-0.35</v>
      </c>
      <c r="CL146" s="50">
        <v>0.41</v>
      </c>
      <c r="CM146" s="50">
        <v>1.24</v>
      </c>
      <c r="CN146" s="50">
        <v>1.34</v>
      </c>
      <c r="CO146" s="50">
        <v>1.52</v>
      </c>
      <c r="CP146" s="50">
        <v>1.65</v>
      </c>
      <c r="CQ146" s="50">
        <v>1.74</v>
      </c>
      <c r="CR146" s="50">
        <v>1.44</v>
      </c>
      <c r="CS146" s="50">
        <v>1.42</v>
      </c>
      <c r="CT146" s="50">
        <v>1.26</v>
      </c>
      <c r="CU146" s="50">
        <v>1.23</v>
      </c>
      <c r="CV146" s="50">
        <v>0.95</v>
      </c>
      <c r="CW146" s="50">
        <v>0.68</v>
      </c>
      <c r="CX146" s="50">
        <v>-0.02</v>
      </c>
      <c r="CY146" s="50">
        <v>0.44</v>
      </c>
      <c r="CZ146" s="50">
        <v>1.89</v>
      </c>
      <c r="DA146" s="50">
        <v>3.15</v>
      </c>
      <c r="DB146" s="50">
        <v>4.72</v>
      </c>
      <c r="DC146" s="50">
        <v>5.38</v>
      </c>
      <c r="DD146" s="50">
        <v>6.87</v>
      </c>
      <c r="DE146" s="50">
        <v>10.86</v>
      </c>
      <c r="DF146" s="50">
        <v>9.27</v>
      </c>
      <c r="DG146" s="50">
        <v>8.68</v>
      </c>
      <c r="DH146" s="50">
        <v>9.6</v>
      </c>
      <c r="DI146" s="50">
        <v>9.18</v>
      </c>
      <c r="DJ146" s="50">
        <v>8.9700000000000006</v>
      </c>
      <c r="DK146" s="50">
        <v>9.02</v>
      </c>
      <c r="DL146" s="50">
        <v>9.67</v>
      </c>
      <c r="DM146" s="50">
        <v>9.6999999999999993</v>
      </c>
      <c r="DN146" s="50">
        <v>9.0399999999999991</v>
      </c>
      <c r="DO146" s="50">
        <v>9.3000000000000007</v>
      </c>
      <c r="DP146" s="50">
        <v>10.23</v>
      </c>
      <c r="DQ146" s="50">
        <v>10.29</v>
      </c>
      <c r="DR146" s="50">
        <v>9.5</v>
      </c>
      <c r="DS146" s="50"/>
    </row>
    <row r="147" spans="63:123" x14ac:dyDescent="0.35">
      <c r="BK147" s="1" t="s">
        <v>57</v>
      </c>
      <c r="BL147" s="50">
        <v>0</v>
      </c>
      <c r="BM147" s="50">
        <v>0</v>
      </c>
      <c r="BN147" s="50">
        <v>0</v>
      </c>
      <c r="BO147" s="50">
        <v>0</v>
      </c>
      <c r="BP147" s="50">
        <v>0</v>
      </c>
      <c r="BQ147" s="50">
        <v>0</v>
      </c>
      <c r="BR147" s="50">
        <v>0</v>
      </c>
      <c r="BS147" s="50">
        <v>0</v>
      </c>
      <c r="BT147" s="50">
        <v>0</v>
      </c>
      <c r="BU147" s="50">
        <v>0</v>
      </c>
      <c r="BV147" s="50">
        <v>0</v>
      </c>
      <c r="BW147" s="50">
        <v>0</v>
      </c>
      <c r="BX147" s="50">
        <v>0</v>
      </c>
      <c r="BY147" s="50">
        <v>0</v>
      </c>
      <c r="BZ147" s="50">
        <v>0</v>
      </c>
      <c r="CA147" s="50">
        <v>0</v>
      </c>
      <c r="CB147" s="50">
        <v>0</v>
      </c>
      <c r="CC147" s="50">
        <v>0</v>
      </c>
      <c r="CD147" s="50">
        <v>0</v>
      </c>
      <c r="CE147" s="50">
        <v>0</v>
      </c>
      <c r="CF147" s="50">
        <v>-0.69</v>
      </c>
      <c r="CG147" s="50">
        <v>0.22</v>
      </c>
      <c r="CH147" s="50">
        <v>-0.02</v>
      </c>
      <c r="CI147" s="50">
        <v>-0.2</v>
      </c>
      <c r="CJ147" s="50">
        <v>-0.37</v>
      </c>
      <c r="CK147" s="50">
        <v>-0.34</v>
      </c>
      <c r="CL147" s="50">
        <v>0.43</v>
      </c>
      <c r="CM147" s="50">
        <v>1.26</v>
      </c>
      <c r="CN147" s="50">
        <v>1.36</v>
      </c>
      <c r="CO147" s="50">
        <v>1.54</v>
      </c>
      <c r="CP147" s="50">
        <v>1.67</v>
      </c>
      <c r="CQ147" s="50">
        <v>1.75</v>
      </c>
      <c r="CR147" s="50">
        <v>1.46</v>
      </c>
      <c r="CS147" s="50">
        <v>1.44</v>
      </c>
      <c r="CT147" s="50">
        <v>1.28</v>
      </c>
      <c r="CU147" s="50">
        <v>1.24</v>
      </c>
      <c r="CV147" s="50">
        <v>0.96</v>
      </c>
      <c r="CW147" s="50">
        <v>0.7</v>
      </c>
      <c r="CX147" s="50">
        <v>0.63</v>
      </c>
      <c r="CY147" s="50">
        <v>0.51</v>
      </c>
      <c r="CZ147" s="50">
        <v>1.97</v>
      </c>
      <c r="DA147" s="50">
        <v>3.24</v>
      </c>
      <c r="DB147" s="50">
        <v>4.82</v>
      </c>
      <c r="DC147" s="50">
        <v>5.48</v>
      </c>
      <c r="DD147" s="50">
        <v>6.97</v>
      </c>
      <c r="DE147" s="50">
        <v>10.98</v>
      </c>
      <c r="DF147" s="50">
        <v>9.3800000000000008</v>
      </c>
      <c r="DG147" s="50">
        <v>8.7799999999999994</v>
      </c>
      <c r="DH147" s="50">
        <v>9.6999999999999993</v>
      </c>
      <c r="DI147" s="50">
        <v>9.2799999999999994</v>
      </c>
      <c r="DJ147" s="50">
        <v>9.08</v>
      </c>
      <c r="DK147" s="50">
        <v>9.1199999999999992</v>
      </c>
      <c r="DL147" s="50">
        <v>9.77</v>
      </c>
      <c r="DM147" s="50">
        <v>9.8000000000000007</v>
      </c>
      <c r="DN147" s="50">
        <v>9.15</v>
      </c>
      <c r="DO147" s="50">
        <v>9.4</v>
      </c>
      <c r="DP147" s="50">
        <v>10.33</v>
      </c>
      <c r="DQ147" s="50">
        <v>10.39</v>
      </c>
      <c r="DR147" s="50">
        <v>9.6</v>
      </c>
      <c r="DS147" s="50"/>
    </row>
    <row r="148" spans="63:123" x14ac:dyDescent="0.35">
      <c r="BK148" s="1" t="s">
        <v>58</v>
      </c>
      <c r="BL148" s="50">
        <v>0</v>
      </c>
      <c r="BM148" s="50">
        <v>0</v>
      </c>
      <c r="BN148" s="50">
        <v>0</v>
      </c>
      <c r="BO148" s="50">
        <v>0</v>
      </c>
      <c r="BP148" s="50">
        <v>0</v>
      </c>
      <c r="BQ148" s="50">
        <v>0</v>
      </c>
      <c r="BR148" s="50">
        <v>0</v>
      </c>
      <c r="BS148" s="50">
        <v>0</v>
      </c>
      <c r="BT148" s="50">
        <v>0</v>
      </c>
      <c r="BU148" s="50">
        <v>0</v>
      </c>
      <c r="BV148" s="50">
        <v>0</v>
      </c>
      <c r="BW148" s="50">
        <v>0</v>
      </c>
      <c r="BX148" s="50">
        <v>0</v>
      </c>
      <c r="BY148" s="50">
        <v>0</v>
      </c>
      <c r="BZ148" s="50">
        <v>0</v>
      </c>
      <c r="CA148" s="50">
        <v>0</v>
      </c>
      <c r="CB148" s="50">
        <v>0</v>
      </c>
      <c r="CC148" s="50">
        <v>0</v>
      </c>
      <c r="CD148" s="50">
        <v>0</v>
      </c>
      <c r="CE148" s="50">
        <v>0</v>
      </c>
      <c r="CF148" s="50">
        <v>-0.48</v>
      </c>
      <c r="CG148" s="50">
        <v>0.44</v>
      </c>
      <c r="CH148" s="50">
        <v>0.2</v>
      </c>
      <c r="CI148" s="50">
        <v>0.01</v>
      </c>
      <c r="CJ148" s="50">
        <v>-0.15</v>
      </c>
      <c r="CK148" s="50">
        <v>-0.12</v>
      </c>
      <c r="CL148" s="50">
        <v>0.65</v>
      </c>
      <c r="CM148" s="50">
        <v>1.48</v>
      </c>
      <c r="CN148" s="50">
        <v>1.59</v>
      </c>
      <c r="CO148" s="50">
        <v>1.77</v>
      </c>
      <c r="CP148" s="50">
        <v>1.9</v>
      </c>
      <c r="CQ148" s="50">
        <v>1.98</v>
      </c>
      <c r="CR148" s="50">
        <v>1.69</v>
      </c>
      <c r="CS148" s="50">
        <v>1.67</v>
      </c>
      <c r="CT148" s="50">
        <v>1.5</v>
      </c>
      <c r="CU148" s="50">
        <v>1.46</v>
      </c>
      <c r="CV148" s="50">
        <v>1.18</v>
      </c>
      <c r="CW148" s="50">
        <v>0.91</v>
      </c>
      <c r="CX148" s="50">
        <v>0.85</v>
      </c>
      <c r="CY148" s="50">
        <v>1.3</v>
      </c>
      <c r="CZ148" s="50">
        <v>2.2000000000000002</v>
      </c>
      <c r="DA148" s="50">
        <v>3.48</v>
      </c>
      <c r="DB148" s="50">
        <v>5.07</v>
      </c>
      <c r="DC148" s="50">
        <v>5.73</v>
      </c>
      <c r="DD148" s="50">
        <v>7.22</v>
      </c>
      <c r="DE148" s="50">
        <v>11.27</v>
      </c>
      <c r="DF148" s="50">
        <v>9.67</v>
      </c>
      <c r="DG148" s="50">
        <v>9.06</v>
      </c>
      <c r="DH148" s="50">
        <v>9.9600000000000009</v>
      </c>
      <c r="DI148" s="50">
        <v>9.5500000000000007</v>
      </c>
      <c r="DJ148" s="50">
        <v>9.34</v>
      </c>
      <c r="DK148" s="50">
        <v>9.3800000000000008</v>
      </c>
      <c r="DL148" s="50">
        <v>10.02</v>
      </c>
      <c r="DM148" s="50">
        <v>10.06</v>
      </c>
      <c r="DN148" s="50">
        <v>9.4</v>
      </c>
      <c r="DO148" s="50">
        <v>9.65</v>
      </c>
      <c r="DP148" s="50">
        <v>10.58</v>
      </c>
      <c r="DQ148" s="50">
        <v>10.64</v>
      </c>
      <c r="DR148" s="50">
        <v>9.86</v>
      </c>
      <c r="DS148" s="50"/>
    </row>
    <row r="149" spans="63:123" x14ac:dyDescent="0.35">
      <c r="BK149" s="1" t="s">
        <v>59</v>
      </c>
      <c r="BL149" s="50">
        <v>0</v>
      </c>
      <c r="BM149" s="50">
        <v>0</v>
      </c>
      <c r="BN149" s="50">
        <v>0</v>
      </c>
      <c r="BO149" s="50">
        <v>0</v>
      </c>
      <c r="BP149" s="50">
        <v>0</v>
      </c>
      <c r="BQ149" s="50">
        <v>0</v>
      </c>
      <c r="BR149" s="50">
        <v>0</v>
      </c>
      <c r="BS149" s="50">
        <v>0</v>
      </c>
      <c r="BT149" s="50">
        <v>0</v>
      </c>
      <c r="BU149" s="50">
        <v>0</v>
      </c>
      <c r="BV149" s="50">
        <v>0</v>
      </c>
      <c r="BW149" s="50">
        <v>0</v>
      </c>
      <c r="BX149" s="50">
        <v>0</v>
      </c>
      <c r="BY149" s="50">
        <v>0</v>
      </c>
      <c r="BZ149" s="50">
        <v>0</v>
      </c>
      <c r="CA149" s="50">
        <v>0</v>
      </c>
      <c r="CB149" s="50">
        <v>0</v>
      </c>
      <c r="CC149" s="50">
        <v>0</v>
      </c>
      <c r="CD149" s="50">
        <v>0</v>
      </c>
      <c r="CE149" s="50">
        <v>0</v>
      </c>
      <c r="CF149" s="50">
        <v>0</v>
      </c>
      <c r="CG149" s="50">
        <v>0</v>
      </c>
      <c r="CH149" s="50">
        <v>0</v>
      </c>
      <c r="CI149" s="50">
        <v>0</v>
      </c>
      <c r="CJ149" s="50">
        <v>0.33</v>
      </c>
      <c r="CK149" s="50">
        <v>0.36</v>
      </c>
      <c r="CL149" s="50">
        <v>1.1299999999999999</v>
      </c>
      <c r="CM149" s="50">
        <v>1.97</v>
      </c>
      <c r="CN149" s="50">
        <v>2.08</v>
      </c>
      <c r="CO149" s="50">
        <v>2.2599999999999998</v>
      </c>
      <c r="CP149" s="50">
        <v>2.39</v>
      </c>
      <c r="CQ149" s="50">
        <v>2.4700000000000002</v>
      </c>
      <c r="CR149" s="50">
        <v>2.1800000000000002</v>
      </c>
      <c r="CS149" s="50">
        <v>2.16</v>
      </c>
      <c r="CT149" s="50">
        <v>1.99</v>
      </c>
      <c r="CU149" s="50">
        <v>1.95</v>
      </c>
      <c r="CV149" s="50">
        <v>1.67</v>
      </c>
      <c r="CW149" s="50">
        <v>1.4</v>
      </c>
      <c r="CX149" s="50">
        <v>1.33</v>
      </c>
      <c r="CY149" s="50">
        <v>1.79</v>
      </c>
      <c r="CZ149" s="50">
        <v>3.25</v>
      </c>
      <c r="DA149" s="50">
        <v>3.98</v>
      </c>
      <c r="DB149" s="50">
        <v>5.59</v>
      </c>
      <c r="DC149" s="50">
        <v>6.25</v>
      </c>
      <c r="DD149" s="50">
        <v>7.76</v>
      </c>
      <c r="DE149" s="50">
        <v>11.82</v>
      </c>
      <c r="DF149" s="50">
        <v>10.210000000000001</v>
      </c>
      <c r="DG149" s="50">
        <v>9.59</v>
      </c>
      <c r="DH149" s="50">
        <v>10.5</v>
      </c>
      <c r="DI149" s="50">
        <v>10.09</v>
      </c>
      <c r="DJ149" s="50">
        <v>9.8699999999999992</v>
      </c>
      <c r="DK149" s="50">
        <v>9.92</v>
      </c>
      <c r="DL149" s="50">
        <v>10.56</v>
      </c>
      <c r="DM149" s="50">
        <v>10.59</v>
      </c>
      <c r="DN149" s="50">
        <v>9.94</v>
      </c>
      <c r="DO149" s="50">
        <v>10.19</v>
      </c>
      <c r="DP149" s="50">
        <v>11.12</v>
      </c>
      <c r="DQ149" s="50">
        <v>11.18</v>
      </c>
      <c r="DR149" s="50">
        <v>10.39</v>
      </c>
      <c r="DS149" s="50"/>
    </row>
    <row r="150" spans="63:123" x14ac:dyDescent="0.35">
      <c r="BK150" s="1" t="s">
        <v>60</v>
      </c>
      <c r="BL150" s="50">
        <v>0</v>
      </c>
      <c r="BM150" s="50">
        <v>0</v>
      </c>
      <c r="BN150" s="50">
        <v>0</v>
      </c>
      <c r="BO150" s="50">
        <v>0</v>
      </c>
      <c r="BP150" s="50">
        <v>0</v>
      </c>
      <c r="BQ150" s="50">
        <v>0</v>
      </c>
      <c r="BR150" s="50">
        <v>0</v>
      </c>
      <c r="BS150" s="50">
        <v>0</v>
      </c>
      <c r="BT150" s="50">
        <v>0</v>
      </c>
      <c r="BU150" s="50">
        <v>0</v>
      </c>
      <c r="BV150" s="50">
        <v>0</v>
      </c>
      <c r="BW150" s="50">
        <v>0</v>
      </c>
      <c r="BX150" s="50">
        <v>0</v>
      </c>
      <c r="BY150" s="50">
        <v>0</v>
      </c>
      <c r="BZ150" s="50">
        <v>0</v>
      </c>
      <c r="CA150" s="50">
        <v>0</v>
      </c>
      <c r="CB150" s="50">
        <v>0</v>
      </c>
      <c r="CC150" s="50">
        <v>0</v>
      </c>
      <c r="CD150" s="50">
        <v>0</v>
      </c>
      <c r="CE150" s="50">
        <v>0</v>
      </c>
      <c r="CF150" s="50">
        <v>0</v>
      </c>
      <c r="CG150" s="50">
        <v>0</v>
      </c>
      <c r="CH150" s="50">
        <v>0</v>
      </c>
      <c r="CI150" s="50">
        <v>0</v>
      </c>
      <c r="CJ150" s="50">
        <v>-0.57999999999999996</v>
      </c>
      <c r="CK150" s="50">
        <v>-0.55000000000000004</v>
      </c>
      <c r="CL150" s="50">
        <v>0.21</v>
      </c>
      <c r="CM150" s="50">
        <v>1.04</v>
      </c>
      <c r="CN150" s="50">
        <v>1.1399999999999999</v>
      </c>
      <c r="CO150" s="50">
        <v>1.32</v>
      </c>
      <c r="CP150" s="50">
        <v>1.45</v>
      </c>
      <c r="CQ150" s="50">
        <v>1.53</v>
      </c>
      <c r="CR150" s="50">
        <v>1.24</v>
      </c>
      <c r="CS150" s="50">
        <v>1.22</v>
      </c>
      <c r="CT150" s="50">
        <v>1.06</v>
      </c>
      <c r="CU150" s="50">
        <v>1.02</v>
      </c>
      <c r="CV150" s="50">
        <v>0.74</v>
      </c>
      <c r="CW150" s="50">
        <v>0.48</v>
      </c>
      <c r="CX150" s="50">
        <v>0.42</v>
      </c>
      <c r="CY150" s="50">
        <v>0.88</v>
      </c>
      <c r="CZ150" s="50">
        <v>2.31</v>
      </c>
      <c r="DA150" s="50">
        <v>3.57</v>
      </c>
      <c r="DB150" s="50">
        <v>4.58</v>
      </c>
      <c r="DC150" s="50">
        <v>5.24</v>
      </c>
      <c r="DD150" s="50">
        <v>6.72</v>
      </c>
      <c r="DE150" s="50">
        <v>10.71</v>
      </c>
      <c r="DF150" s="50">
        <v>9.1300000000000008</v>
      </c>
      <c r="DG150" s="50">
        <v>8.5299999999999994</v>
      </c>
      <c r="DH150" s="50">
        <v>9.4499999999999993</v>
      </c>
      <c r="DI150" s="50">
        <v>9.0299999999999994</v>
      </c>
      <c r="DJ150" s="50">
        <v>8.83</v>
      </c>
      <c r="DK150" s="50">
        <v>8.8800000000000008</v>
      </c>
      <c r="DL150" s="50">
        <v>9.5299999999999994</v>
      </c>
      <c r="DM150" s="50">
        <v>9.56</v>
      </c>
      <c r="DN150" s="50">
        <v>8.9</v>
      </c>
      <c r="DO150" s="50">
        <v>9.15</v>
      </c>
      <c r="DP150" s="50">
        <v>10.08</v>
      </c>
      <c r="DQ150" s="50">
        <v>10.15</v>
      </c>
      <c r="DR150" s="50">
        <v>9.36</v>
      </c>
      <c r="DS150" s="50"/>
    </row>
    <row r="151" spans="63:123" x14ac:dyDescent="0.35">
      <c r="BK151" s="1" t="s">
        <v>84</v>
      </c>
      <c r="BL151" s="50">
        <v>0</v>
      </c>
      <c r="BM151" s="50">
        <v>0</v>
      </c>
      <c r="BN151" s="50">
        <v>0</v>
      </c>
      <c r="BO151" s="50">
        <v>0</v>
      </c>
      <c r="BP151" s="50">
        <v>0</v>
      </c>
      <c r="BQ151" s="50">
        <v>0</v>
      </c>
      <c r="BR151" s="50">
        <v>0</v>
      </c>
      <c r="BS151" s="50">
        <v>0</v>
      </c>
      <c r="BT151" s="50">
        <v>0</v>
      </c>
      <c r="BU151" s="50">
        <v>0</v>
      </c>
      <c r="BV151" s="50">
        <v>0</v>
      </c>
      <c r="BW151" s="50">
        <v>0</v>
      </c>
      <c r="BX151" s="50">
        <v>0</v>
      </c>
      <c r="BY151" s="50">
        <v>0</v>
      </c>
      <c r="BZ151" s="50">
        <v>0</v>
      </c>
      <c r="CA151" s="50">
        <v>0</v>
      </c>
      <c r="CB151" s="50">
        <v>0</v>
      </c>
      <c r="CC151" s="50">
        <v>0</v>
      </c>
      <c r="CD151" s="50">
        <v>0</v>
      </c>
      <c r="CE151" s="50">
        <v>0</v>
      </c>
      <c r="CF151" s="50">
        <v>0</v>
      </c>
      <c r="CG151" s="50">
        <v>0</v>
      </c>
      <c r="CH151" s="50">
        <v>0</v>
      </c>
      <c r="CI151" s="50">
        <v>0</v>
      </c>
      <c r="CJ151" s="50">
        <v>-0.35</v>
      </c>
      <c r="CK151" s="50">
        <v>-0.32</v>
      </c>
      <c r="CL151" s="50">
        <v>0.45</v>
      </c>
      <c r="CM151" s="50">
        <v>1.28</v>
      </c>
      <c r="CN151" s="50">
        <v>1.38</v>
      </c>
      <c r="CO151" s="50">
        <v>1.56</v>
      </c>
      <c r="CP151" s="50">
        <v>1.69</v>
      </c>
      <c r="CQ151" s="50">
        <v>1.77</v>
      </c>
      <c r="CR151" s="50">
        <v>1.48</v>
      </c>
      <c r="CS151" s="50">
        <v>1.46</v>
      </c>
      <c r="CT151" s="50">
        <v>1.3</v>
      </c>
      <c r="CU151" s="50">
        <v>1.25</v>
      </c>
      <c r="CV151" s="50">
        <v>0.98</v>
      </c>
      <c r="CW151" s="50">
        <v>0.71</v>
      </c>
      <c r="CX151" s="50">
        <v>0.65</v>
      </c>
      <c r="CY151" s="50">
        <v>1.1000000000000001</v>
      </c>
      <c r="CZ151" s="50">
        <v>2.54</v>
      </c>
      <c r="DA151" s="50">
        <v>3.82</v>
      </c>
      <c r="DB151" s="50">
        <v>5.76</v>
      </c>
      <c r="DC151" s="50">
        <v>5.52</v>
      </c>
      <c r="DD151" s="50">
        <v>7.01</v>
      </c>
      <c r="DE151" s="50">
        <v>11.04</v>
      </c>
      <c r="DF151" s="50">
        <v>9.44</v>
      </c>
      <c r="DG151" s="50">
        <v>8.84</v>
      </c>
      <c r="DH151" s="50">
        <v>9.74</v>
      </c>
      <c r="DI151" s="50">
        <v>9.33</v>
      </c>
      <c r="DJ151" s="50">
        <v>9.1199999999999992</v>
      </c>
      <c r="DK151" s="50">
        <v>9.17</v>
      </c>
      <c r="DL151" s="50">
        <v>9.81</v>
      </c>
      <c r="DM151" s="50">
        <v>9.84</v>
      </c>
      <c r="DN151" s="50">
        <v>9.19</v>
      </c>
      <c r="DO151" s="50">
        <v>9.44</v>
      </c>
      <c r="DP151" s="50">
        <v>10.37</v>
      </c>
      <c r="DQ151" s="50">
        <v>10.43</v>
      </c>
      <c r="DR151" s="50">
        <v>9.64</v>
      </c>
      <c r="DS151" s="50"/>
    </row>
    <row r="152" spans="63:123" x14ac:dyDescent="0.35">
      <c r="BK152" s="1" t="s">
        <v>85</v>
      </c>
      <c r="BL152" s="50">
        <v>0</v>
      </c>
      <c r="BM152" s="50">
        <v>0</v>
      </c>
      <c r="BN152" s="50">
        <v>0</v>
      </c>
      <c r="BO152" s="50">
        <v>0</v>
      </c>
      <c r="BP152" s="50">
        <v>0</v>
      </c>
      <c r="BQ152" s="50">
        <v>0</v>
      </c>
      <c r="BR152" s="50">
        <v>0</v>
      </c>
      <c r="BS152" s="50">
        <v>0</v>
      </c>
      <c r="BT152" s="50">
        <v>0</v>
      </c>
      <c r="BU152" s="50">
        <v>0</v>
      </c>
      <c r="BV152" s="50">
        <v>0</v>
      </c>
      <c r="BW152" s="50">
        <v>0</v>
      </c>
      <c r="BX152" s="50">
        <v>0</v>
      </c>
      <c r="BY152" s="50">
        <v>0</v>
      </c>
      <c r="BZ152" s="50">
        <v>0</v>
      </c>
      <c r="CA152" s="50">
        <v>0</v>
      </c>
      <c r="CB152" s="50">
        <v>0</v>
      </c>
      <c r="CC152" s="50">
        <v>0</v>
      </c>
      <c r="CD152" s="50">
        <v>0</v>
      </c>
      <c r="CE152" s="50">
        <v>0</v>
      </c>
      <c r="CF152" s="50">
        <v>0</v>
      </c>
      <c r="CG152" s="50">
        <v>0</v>
      </c>
      <c r="CH152" s="50">
        <v>0</v>
      </c>
      <c r="CI152" s="50">
        <v>0</v>
      </c>
      <c r="CJ152" s="50">
        <v>-0.16</v>
      </c>
      <c r="CK152" s="50">
        <v>-0.13</v>
      </c>
      <c r="CL152" s="50">
        <v>0.64</v>
      </c>
      <c r="CM152" s="50">
        <v>1.47</v>
      </c>
      <c r="CN152" s="50">
        <v>1.58</v>
      </c>
      <c r="CO152" s="50">
        <v>1.76</v>
      </c>
      <c r="CP152" s="50">
        <v>1.89</v>
      </c>
      <c r="CQ152" s="50">
        <v>1.97</v>
      </c>
      <c r="CR152" s="50">
        <v>1.68</v>
      </c>
      <c r="CS152" s="50">
        <v>1.66</v>
      </c>
      <c r="CT152" s="50">
        <v>1.49</v>
      </c>
      <c r="CU152" s="50">
        <v>1.44</v>
      </c>
      <c r="CV152" s="50">
        <v>1.17</v>
      </c>
      <c r="CW152" s="50">
        <v>0.9</v>
      </c>
      <c r="CX152" s="50">
        <v>0.83</v>
      </c>
      <c r="CY152" s="50">
        <v>1.29</v>
      </c>
      <c r="CZ152" s="50">
        <v>2.74</v>
      </c>
      <c r="DA152" s="50">
        <v>4.03</v>
      </c>
      <c r="DB152" s="50">
        <v>5.99</v>
      </c>
      <c r="DC152" s="50">
        <v>6.65</v>
      </c>
      <c r="DD152" s="50">
        <v>7.24</v>
      </c>
      <c r="DE152" s="50">
        <v>11.3</v>
      </c>
      <c r="DF152" s="50">
        <v>9.6999999999999993</v>
      </c>
      <c r="DG152" s="50">
        <v>9.08</v>
      </c>
      <c r="DH152" s="50">
        <v>9.98</v>
      </c>
      <c r="DI152" s="50">
        <v>9.57</v>
      </c>
      <c r="DJ152" s="50">
        <v>9.36</v>
      </c>
      <c r="DK152" s="50">
        <v>9.4</v>
      </c>
      <c r="DL152" s="50">
        <v>10.039999999999999</v>
      </c>
      <c r="DM152" s="50">
        <v>10.07</v>
      </c>
      <c r="DN152" s="50">
        <v>9.42</v>
      </c>
      <c r="DO152" s="50">
        <v>9.66</v>
      </c>
      <c r="DP152" s="50">
        <v>10.59</v>
      </c>
      <c r="DQ152" s="50">
        <v>10.65</v>
      </c>
      <c r="DR152" s="50">
        <v>9.8699999999999992</v>
      </c>
      <c r="DS152" s="50"/>
    </row>
    <row r="153" spans="63:123" x14ac:dyDescent="0.35">
      <c r="BK153" s="1" t="s">
        <v>86</v>
      </c>
      <c r="BL153" s="50">
        <v>0</v>
      </c>
      <c r="BM153" s="50">
        <v>0</v>
      </c>
      <c r="BN153" s="50">
        <v>0</v>
      </c>
      <c r="BO153" s="50">
        <v>0</v>
      </c>
      <c r="BP153" s="50">
        <v>0</v>
      </c>
      <c r="BQ153" s="50">
        <v>0</v>
      </c>
      <c r="BR153" s="50">
        <v>0</v>
      </c>
      <c r="BS153" s="50">
        <v>0</v>
      </c>
      <c r="BT153" s="50">
        <v>0</v>
      </c>
      <c r="BU153" s="50">
        <v>0</v>
      </c>
      <c r="BV153" s="50">
        <v>0</v>
      </c>
      <c r="BW153" s="50">
        <v>0</v>
      </c>
      <c r="BX153" s="50">
        <v>0</v>
      </c>
      <c r="BY153" s="50">
        <v>0</v>
      </c>
      <c r="BZ153" s="50">
        <v>0</v>
      </c>
      <c r="CA153" s="50">
        <v>0</v>
      </c>
      <c r="CB153" s="50">
        <v>0</v>
      </c>
      <c r="CC153" s="50">
        <v>0</v>
      </c>
      <c r="CD153" s="50">
        <v>0</v>
      </c>
      <c r="CE153" s="50">
        <v>0</v>
      </c>
      <c r="CF153" s="50">
        <v>0</v>
      </c>
      <c r="CG153" s="50">
        <v>0</v>
      </c>
      <c r="CH153" s="50">
        <v>0</v>
      </c>
      <c r="CI153" s="50">
        <v>0</v>
      </c>
      <c r="CJ153" s="50">
        <v>0</v>
      </c>
      <c r="CK153" s="50">
        <v>0</v>
      </c>
      <c r="CL153" s="50">
        <v>0</v>
      </c>
      <c r="CM153" s="50">
        <v>0</v>
      </c>
      <c r="CN153" s="50">
        <v>1.74</v>
      </c>
      <c r="CO153" s="50">
        <v>1.92</v>
      </c>
      <c r="CP153" s="50">
        <v>2.0499999999999998</v>
      </c>
      <c r="CQ153" s="50">
        <v>2.13</v>
      </c>
      <c r="CR153" s="50">
        <v>1.84</v>
      </c>
      <c r="CS153" s="50">
        <v>1.82</v>
      </c>
      <c r="CT153" s="50">
        <v>1.65</v>
      </c>
      <c r="CU153" s="50">
        <v>1.61</v>
      </c>
      <c r="CV153" s="50">
        <v>1.33</v>
      </c>
      <c r="CW153" s="50">
        <v>1.06</v>
      </c>
      <c r="CX153" s="50">
        <v>1</v>
      </c>
      <c r="CY153" s="50">
        <v>1.46</v>
      </c>
      <c r="CZ153" s="50">
        <v>2.91</v>
      </c>
      <c r="DA153" s="50">
        <v>4.18</v>
      </c>
      <c r="DB153" s="50">
        <v>6.13</v>
      </c>
      <c r="DC153" s="50">
        <v>6.79</v>
      </c>
      <c r="DD153" s="50">
        <v>8.4700000000000006</v>
      </c>
      <c r="DE153" s="50">
        <v>11.47</v>
      </c>
      <c r="DF153" s="50">
        <v>9.8699999999999992</v>
      </c>
      <c r="DG153" s="50">
        <v>9.26</v>
      </c>
      <c r="DH153" s="50">
        <v>10.17</v>
      </c>
      <c r="DI153" s="50">
        <v>9.76</v>
      </c>
      <c r="DJ153" s="50">
        <v>9.5500000000000007</v>
      </c>
      <c r="DK153" s="50">
        <v>9.59</v>
      </c>
      <c r="DL153" s="50">
        <v>10.24</v>
      </c>
      <c r="DM153" s="50">
        <v>10.27</v>
      </c>
      <c r="DN153" s="50">
        <v>9.6199999999999992</v>
      </c>
      <c r="DO153" s="50">
        <v>9.86</v>
      </c>
      <c r="DP153" s="50">
        <v>10.79</v>
      </c>
      <c r="DQ153" s="50">
        <v>10.86</v>
      </c>
      <c r="DR153" s="50">
        <v>10.07</v>
      </c>
      <c r="DS153" s="50"/>
    </row>
    <row r="154" spans="63:123" x14ac:dyDescent="0.35">
      <c r="BK154" s="1" t="s">
        <v>87</v>
      </c>
      <c r="BL154" s="50">
        <v>0</v>
      </c>
      <c r="BM154" s="50">
        <v>0</v>
      </c>
      <c r="BN154" s="50">
        <v>0</v>
      </c>
      <c r="BO154" s="50">
        <v>0</v>
      </c>
      <c r="BP154" s="50">
        <v>0</v>
      </c>
      <c r="BQ154" s="50">
        <v>0</v>
      </c>
      <c r="BR154" s="50">
        <v>0</v>
      </c>
      <c r="BS154" s="50">
        <v>0</v>
      </c>
      <c r="BT154" s="50">
        <v>0</v>
      </c>
      <c r="BU154" s="50">
        <v>0</v>
      </c>
      <c r="BV154" s="50">
        <v>0</v>
      </c>
      <c r="BW154" s="50">
        <v>0</v>
      </c>
      <c r="BX154" s="50">
        <v>0</v>
      </c>
      <c r="BY154" s="50">
        <v>0</v>
      </c>
      <c r="BZ154" s="50">
        <v>0</v>
      </c>
      <c r="CA154" s="50">
        <v>0</v>
      </c>
      <c r="CB154" s="50">
        <v>0</v>
      </c>
      <c r="CC154" s="50">
        <v>0</v>
      </c>
      <c r="CD154" s="50">
        <v>0</v>
      </c>
      <c r="CE154" s="50">
        <v>0</v>
      </c>
      <c r="CF154" s="50">
        <v>0</v>
      </c>
      <c r="CG154" s="50">
        <v>0</v>
      </c>
      <c r="CH154" s="50">
        <v>0</v>
      </c>
      <c r="CI154" s="50">
        <v>0</v>
      </c>
      <c r="CJ154" s="50">
        <v>0</v>
      </c>
      <c r="CK154" s="50">
        <v>0</v>
      </c>
      <c r="CL154" s="50">
        <v>0</v>
      </c>
      <c r="CM154" s="50">
        <v>0</v>
      </c>
      <c r="CN154" s="50">
        <v>1.71</v>
      </c>
      <c r="CO154" s="50">
        <v>1.89</v>
      </c>
      <c r="CP154" s="50">
        <v>2.02</v>
      </c>
      <c r="CQ154" s="50">
        <v>2.1</v>
      </c>
      <c r="CR154" s="50">
        <v>1.81</v>
      </c>
      <c r="CS154" s="50">
        <v>1.79</v>
      </c>
      <c r="CT154" s="50">
        <v>1.62</v>
      </c>
      <c r="CU154" s="50">
        <v>1.58</v>
      </c>
      <c r="CV154" s="50">
        <v>1.3</v>
      </c>
      <c r="CW154" s="50">
        <v>1.03</v>
      </c>
      <c r="CX154" s="50">
        <v>0.97</v>
      </c>
      <c r="CY154" s="50">
        <v>1.43</v>
      </c>
      <c r="CZ154" s="50">
        <v>2.87</v>
      </c>
      <c r="DA154" s="50">
        <v>4.1500000000000004</v>
      </c>
      <c r="DB154" s="50">
        <v>6.1</v>
      </c>
      <c r="DC154" s="50">
        <v>6.76</v>
      </c>
      <c r="DD154" s="50">
        <v>8.44</v>
      </c>
      <c r="DE154" s="50">
        <v>12.48</v>
      </c>
      <c r="DF154" s="50">
        <v>9.84</v>
      </c>
      <c r="DG154" s="50">
        <v>9.23</v>
      </c>
      <c r="DH154" s="50">
        <v>10.14</v>
      </c>
      <c r="DI154" s="50">
        <v>9.7200000000000006</v>
      </c>
      <c r="DJ154" s="50">
        <v>9.52</v>
      </c>
      <c r="DK154" s="50">
        <v>9.56</v>
      </c>
      <c r="DL154" s="50">
        <v>10.210000000000001</v>
      </c>
      <c r="DM154" s="50">
        <v>10.24</v>
      </c>
      <c r="DN154" s="50">
        <v>9.58</v>
      </c>
      <c r="DO154" s="50">
        <v>9.83</v>
      </c>
      <c r="DP154" s="50">
        <v>10.76</v>
      </c>
      <c r="DQ154" s="50">
        <v>10.83</v>
      </c>
      <c r="DR154" s="50">
        <v>10.039999999999999</v>
      </c>
      <c r="DS154" s="50"/>
    </row>
    <row r="155" spans="63:123" x14ac:dyDescent="0.35">
      <c r="BK155" s="1" t="s">
        <v>88</v>
      </c>
      <c r="BL155" s="50">
        <v>0</v>
      </c>
      <c r="BM155" s="50">
        <v>0</v>
      </c>
      <c r="BN155" s="50">
        <v>0</v>
      </c>
      <c r="BO155" s="50">
        <v>0</v>
      </c>
      <c r="BP155" s="50">
        <v>0</v>
      </c>
      <c r="BQ155" s="50">
        <v>0</v>
      </c>
      <c r="BR155" s="50">
        <v>0</v>
      </c>
      <c r="BS155" s="50">
        <v>0</v>
      </c>
      <c r="BT155" s="50">
        <v>0</v>
      </c>
      <c r="BU155" s="50">
        <v>0</v>
      </c>
      <c r="BV155" s="50">
        <v>0</v>
      </c>
      <c r="BW155" s="50">
        <v>0</v>
      </c>
      <c r="BX155" s="50">
        <v>0</v>
      </c>
      <c r="BY155" s="50">
        <v>0</v>
      </c>
      <c r="BZ155" s="50">
        <v>0</v>
      </c>
      <c r="CA155" s="50">
        <v>0</v>
      </c>
      <c r="CB155" s="50">
        <v>0</v>
      </c>
      <c r="CC155" s="50">
        <v>0</v>
      </c>
      <c r="CD155" s="50">
        <v>0</v>
      </c>
      <c r="CE155" s="50">
        <v>0</v>
      </c>
      <c r="CF155" s="50">
        <v>0</v>
      </c>
      <c r="CG155" s="50">
        <v>0</v>
      </c>
      <c r="CH155" s="50">
        <v>0</v>
      </c>
      <c r="CI155" s="50">
        <v>0</v>
      </c>
      <c r="CJ155" s="50">
        <v>0</v>
      </c>
      <c r="CK155" s="50">
        <v>0</v>
      </c>
      <c r="CL155" s="50">
        <v>0</v>
      </c>
      <c r="CM155" s="50">
        <v>0</v>
      </c>
      <c r="CN155" s="50">
        <v>0.93</v>
      </c>
      <c r="CO155" s="50">
        <v>1.1100000000000001</v>
      </c>
      <c r="CP155" s="50">
        <v>1.24</v>
      </c>
      <c r="CQ155" s="50">
        <v>1.32</v>
      </c>
      <c r="CR155" s="50">
        <v>1.03</v>
      </c>
      <c r="CS155" s="50">
        <v>1.01</v>
      </c>
      <c r="CT155" s="50">
        <v>0.84</v>
      </c>
      <c r="CU155" s="50">
        <v>0.8</v>
      </c>
      <c r="CV155" s="50">
        <v>0.53</v>
      </c>
      <c r="CW155" s="50">
        <v>0.26</v>
      </c>
      <c r="CX155" s="50">
        <v>0.2</v>
      </c>
      <c r="CY155" s="50">
        <v>0.65</v>
      </c>
      <c r="CZ155" s="50">
        <v>2.09</v>
      </c>
      <c r="DA155" s="50">
        <v>3.35</v>
      </c>
      <c r="DB155" s="50">
        <v>5.28</v>
      </c>
      <c r="DC155" s="50">
        <v>5.93</v>
      </c>
      <c r="DD155" s="50">
        <v>7.6</v>
      </c>
      <c r="DE155" s="50">
        <v>11.6</v>
      </c>
      <c r="DF155" s="50">
        <v>9.34</v>
      </c>
      <c r="DG155" s="50">
        <v>8.3699999999999992</v>
      </c>
      <c r="DH155" s="50">
        <v>9.2799999999999994</v>
      </c>
      <c r="DI155" s="50">
        <v>8.8699999999999992</v>
      </c>
      <c r="DJ155" s="50">
        <v>8.67</v>
      </c>
      <c r="DK155" s="50">
        <v>8.7200000000000006</v>
      </c>
      <c r="DL155" s="50">
        <v>9.35</v>
      </c>
      <c r="DM155" s="50">
        <v>9.39</v>
      </c>
      <c r="DN155" s="50">
        <v>8.74</v>
      </c>
      <c r="DO155" s="50">
        <v>8.98</v>
      </c>
      <c r="DP155" s="50">
        <v>9.9</v>
      </c>
      <c r="DQ155" s="50">
        <v>9.9700000000000006</v>
      </c>
      <c r="DR155" s="50">
        <v>9.18</v>
      </c>
      <c r="DS155" s="50"/>
    </row>
    <row r="156" spans="63:123" x14ac:dyDescent="0.35">
      <c r="BK156" s="1" t="s">
        <v>89</v>
      </c>
      <c r="BL156" s="50">
        <v>0</v>
      </c>
      <c r="BM156" s="50">
        <v>0</v>
      </c>
      <c r="BN156" s="50">
        <v>0</v>
      </c>
      <c r="BO156" s="50">
        <v>0</v>
      </c>
      <c r="BP156" s="50">
        <v>0</v>
      </c>
      <c r="BQ156" s="50">
        <v>0</v>
      </c>
      <c r="BR156" s="50">
        <v>0</v>
      </c>
      <c r="BS156" s="50">
        <v>0</v>
      </c>
      <c r="BT156" s="50">
        <v>0</v>
      </c>
      <c r="BU156" s="50">
        <v>0</v>
      </c>
      <c r="BV156" s="50">
        <v>0</v>
      </c>
      <c r="BW156" s="50">
        <v>0</v>
      </c>
      <c r="BX156" s="50">
        <v>0</v>
      </c>
      <c r="BY156" s="50">
        <v>0</v>
      </c>
      <c r="BZ156" s="50">
        <v>0</v>
      </c>
      <c r="CA156" s="50">
        <v>0</v>
      </c>
      <c r="CB156" s="50">
        <v>0</v>
      </c>
      <c r="CC156" s="50">
        <v>0</v>
      </c>
      <c r="CD156" s="50">
        <v>0</v>
      </c>
      <c r="CE156" s="50">
        <v>0</v>
      </c>
      <c r="CF156" s="50">
        <v>0</v>
      </c>
      <c r="CG156" s="50">
        <v>0</v>
      </c>
      <c r="CH156" s="50">
        <v>0</v>
      </c>
      <c r="CI156" s="50">
        <v>0</v>
      </c>
      <c r="CJ156" s="50">
        <v>0</v>
      </c>
      <c r="CK156" s="50">
        <v>0</v>
      </c>
      <c r="CL156" s="50">
        <v>0</v>
      </c>
      <c r="CM156" s="50">
        <v>0</v>
      </c>
      <c r="CN156" s="50">
        <v>0.1</v>
      </c>
      <c r="CO156" s="50">
        <v>0.28000000000000003</v>
      </c>
      <c r="CP156" s="50">
        <v>0.41</v>
      </c>
      <c r="CQ156" s="50">
        <v>0.49</v>
      </c>
      <c r="CR156" s="50">
        <v>0.2</v>
      </c>
      <c r="CS156" s="50">
        <v>0.18</v>
      </c>
      <c r="CT156" s="50">
        <v>0.02</v>
      </c>
      <c r="CU156" s="50">
        <v>-0.02</v>
      </c>
      <c r="CV156" s="50">
        <v>-0.28999999999999998</v>
      </c>
      <c r="CW156" s="50">
        <v>-0.55000000000000004</v>
      </c>
      <c r="CX156" s="50">
        <v>-0.61</v>
      </c>
      <c r="CY156" s="50">
        <v>-0.16</v>
      </c>
      <c r="CZ156" s="50">
        <v>1.25</v>
      </c>
      <c r="DA156" s="50">
        <v>2.5</v>
      </c>
      <c r="DB156" s="50">
        <v>4.41</v>
      </c>
      <c r="DC156" s="50">
        <v>5.05</v>
      </c>
      <c r="DD156" s="50">
        <v>6.7</v>
      </c>
      <c r="DE156" s="50">
        <v>10.65</v>
      </c>
      <c r="DF156" s="50">
        <v>8.42</v>
      </c>
      <c r="DG156" s="50">
        <v>7.83</v>
      </c>
      <c r="DH156" s="50">
        <v>8.36</v>
      </c>
      <c r="DI156" s="50">
        <v>7.95</v>
      </c>
      <c r="DJ156" s="50">
        <v>7.77</v>
      </c>
      <c r="DK156" s="50">
        <v>7.81</v>
      </c>
      <c r="DL156" s="50">
        <v>8.4499999999999993</v>
      </c>
      <c r="DM156" s="50">
        <v>8.48</v>
      </c>
      <c r="DN156" s="50">
        <v>7.83</v>
      </c>
      <c r="DO156" s="50">
        <v>8.08</v>
      </c>
      <c r="DP156" s="50">
        <v>8.99</v>
      </c>
      <c r="DQ156" s="50">
        <v>9.0500000000000007</v>
      </c>
      <c r="DR156" s="50">
        <v>8.2799999999999994</v>
      </c>
      <c r="DS156" s="50"/>
    </row>
    <row r="157" spans="63:123" x14ac:dyDescent="0.35">
      <c r="BK157" s="1" t="s">
        <v>90</v>
      </c>
      <c r="BL157" s="50">
        <v>0</v>
      </c>
      <c r="BM157" s="50">
        <v>0</v>
      </c>
      <c r="BN157" s="50">
        <v>0</v>
      </c>
      <c r="BO157" s="50">
        <v>0</v>
      </c>
      <c r="BP157" s="50">
        <v>0</v>
      </c>
      <c r="BQ157" s="50">
        <v>0</v>
      </c>
      <c r="BR157" s="50">
        <v>0</v>
      </c>
      <c r="BS157" s="50">
        <v>0</v>
      </c>
      <c r="BT157" s="50">
        <v>0</v>
      </c>
      <c r="BU157" s="50">
        <v>0</v>
      </c>
      <c r="BV157" s="50">
        <v>0</v>
      </c>
      <c r="BW157" s="50">
        <v>0</v>
      </c>
      <c r="BX157" s="50">
        <v>0</v>
      </c>
      <c r="BY157" s="50">
        <v>0</v>
      </c>
      <c r="BZ157" s="50">
        <v>0</v>
      </c>
      <c r="CA157" s="50">
        <v>0</v>
      </c>
      <c r="CB157" s="50">
        <v>0</v>
      </c>
      <c r="CC157" s="50">
        <v>0</v>
      </c>
      <c r="CD157" s="50">
        <v>0</v>
      </c>
      <c r="CE157" s="50">
        <v>0</v>
      </c>
      <c r="CF157" s="50">
        <v>0</v>
      </c>
      <c r="CG157" s="50">
        <v>0</v>
      </c>
      <c r="CH157" s="50">
        <v>0</v>
      </c>
      <c r="CI157" s="50">
        <v>0</v>
      </c>
      <c r="CJ157" s="50">
        <v>0</v>
      </c>
      <c r="CK157" s="50">
        <v>0</v>
      </c>
      <c r="CL157" s="50">
        <v>0</v>
      </c>
      <c r="CM157" s="50">
        <v>0</v>
      </c>
      <c r="CN157" s="50">
        <v>0</v>
      </c>
      <c r="CO157" s="50">
        <v>0</v>
      </c>
      <c r="CP157" s="50">
        <v>0</v>
      </c>
      <c r="CQ157" s="50">
        <v>0</v>
      </c>
      <c r="CR157" s="50">
        <v>0.1</v>
      </c>
      <c r="CS157" s="50">
        <v>0.08</v>
      </c>
      <c r="CT157" s="50">
        <v>-7.0000000000000007E-2</v>
      </c>
      <c r="CU157" s="50">
        <v>-0.11</v>
      </c>
      <c r="CV157" s="50">
        <v>-0.38</v>
      </c>
      <c r="CW157" s="50">
        <v>-0.64</v>
      </c>
      <c r="CX157" s="50">
        <v>-0.7</v>
      </c>
      <c r="CY157" s="50">
        <v>-0.25</v>
      </c>
      <c r="CZ157" s="50">
        <v>1.1599999999999999</v>
      </c>
      <c r="DA157" s="50">
        <v>2.39</v>
      </c>
      <c r="DB157" s="50">
        <v>4.28</v>
      </c>
      <c r="DC157" s="50">
        <v>4.93</v>
      </c>
      <c r="DD157" s="50">
        <v>6.58</v>
      </c>
      <c r="DE157" s="50">
        <v>10.5</v>
      </c>
      <c r="DF157" s="50">
        <v>8.27</v>
      </c>
      <c r="DG157" s="50">
        <v>7.69</v>
      </c>
      <c r="DH157" s="50">
        <v>8.48</v>
      </c>
      <c r="DI157" s="50">
        <v>7.83</v>
      </c>
      <c r="DJ157" s="50">
        <v>7.65</v>
      </c>
      <c r="DK157" s="50">
        <v>7.7</v>
      </c>
      <c r="DL157" s="50">
        <v>8.34</v>
      </c>
      <c r="DM157" s="50">
        <v>8.3699999999999992</v>
      </c>
      <c r="DN157" s="50">
        <v>7.72</v>
      </c>
      <c r="DO157" s="50">
        <v>7.97</v>
      </c>
      <c r="DP157" s="50">
        <v>8.89</v>
      </c>
      <c r="DQ157" s="50">
        <v>8.9499999999999993</v>
      </c>
      <c r="DR157" s="50">
        <v>8.17</v>
      </c>
      <c r="DS157" s="50"/>
    </row>
    <row r="158" spans="63:123" x14ac:dyDescent="0.35">
      <c r="BK158" s="1" t="s">
        <v>91</v>
      </c>
      <c r="BL158" s="50">
        <v>0</v>
      </c>
      <c r="BM158" s="50">
        <v>0</v>
      </c>
      <c r="BN158" s="50">
        <v>0</v>
      </c>
      <c r="BO158" s="50">
        <v>0</v>
      </c>
      <c r="BP158" s="50">
        <v>0</v>
      </c>
      <c r="BQ158" s="50">
        <v>0</v>
      </c>
      <c r="BR158" s="50">
        <v>0</v>
      </c>
      <c r="BS158" s="50">
        <v>0</v>
      </c>
      <c r="BT158" s="50">
        <v>0</v>
      </c>
      <c r="BU158" s="50">
        <v>0</v>
      </c>
      <c r="BV158" s="50">
        <v>0</v>
      </c>
      <c r="BW158" s="50">
        <v>0</v>
      </c>
      <c r="BX158" s="50">
        <v>0</v>
      </c>
      <c r="BY158" s="50">
        <v>0</v>
      </c>
      <c r="BZ158" s="50">
        <v>0</v>
      </c>
      <c r="CA158" s="50">
        <v>0</v>
      </c>
      <c r="CB158" s="50">
        <v>0</v>
      </c>
      <c r="CC158" s="50">
        <v>0</v>
      </c>
      <c r="CD158" s="50">
        <v>0</v>
      </c>
      <c r="CE158" s="50">
        <v>0</v>
      </c>
      <c r="CF158" s="50">
        <v>0</v>
      </c>
      <c r="CG158" s="50">
        <v>0</v>
      </c>
      <c r="CH158" s="50">
        <v>0</v>
      </c>
      <c r="CI158" s="50">
        <v>0</v>
      </c>
      <c r="CJ158" s="50">
        <v>0</v>
      </c>
      <c r="CK158" s="50">
        <v>0</v>
      </c>
      <c r="CL158" s="50">
        <v>0</v>
      </c>
      <c r="CM158" s="50">
        <v>0</v>
      </c>
      <c r="CN158" s="50">
        <v>0</v>
      </c>
      <c r="CO158" s="50">
        <v>0</v>
      </c>
      <c r="CP158" s="50">
        <v>0</v>
      </c>
      <c r="CQ158" s="50">
        <v>0</v>
      </c>
      <c r="CR158" s="50">
        <v>-7.0000000000000007E-2</v>
      </c>
      <c r="CS158" s="50">
        <v>-0.09</v>
      </c>
      <c r="CT158" s="50">
        <v>-0.25</v>
      </c>
      <c r="CU158" s="50">
        <v>-0.28000000000000003</v>
      </c>
      <c r="CV158" s="50">
        <v>-0.56000000000000005</v>
      </c>
      <c r="CW158" s="50">
        <v>-0.82</v>
      </c>
      <c r="CX158" s="50">
        <v>-0.88</v>
      </c>
      <c r="CY158" s="50">
        <v>-0.42</v>
      </c>
      <c r="CZ158" s="50">
        <v>0.98</v>
      </c>
      <c r="DA158" s="50">
        <v>2.21</v>
      </c>
      <c r="DB158" s="50">
        <v>4.0999999999999996</v>
      </c>
      <c r="DC158" s="50">
        <v>4.74</v>
      </c>
      <c r="DD158" s="50">
        <v>6.38</v>
      </c>
      <c r="DE158" s="50">
        <v>10.29</v>
      </c>
      <c r="DF158" s="50">
        <v>8.08</v>
      </c>
      <c r="DG158" s="50">
        <v>7.49</v>
      </c>
      <c r="DH158" s="50">
        <v>8.2899999999999991</v>
      </c>
      <c r="DI158" s="50">
        <v>7.88</v>
      </c>
      <c r="DJ158" s="50">
        <v>7.46</v>
      </c>
      <c r="DK158" s="50">
        <v>7.51</v>
      </c>
      <c r="DL158" s="50">
        <v>8.15</v>
      </c>
      <c r="DM158" s="50">
        <v>8.18</v>
      </c>
      <c r="DN158" s="50">
        <v>7.53</v>
      </c>
      <c r="DO158" s="50">
        <v>7.78</v>
      </c>
      <c r="DP158" s="50">
        <v>8.6999999999999993</v>
      </c>
      <c r="DQ158" s="50">
        <v>8.76</v>
      </c>
      <c r="DR158" s="50">
        <v>7.98</v>
      </c>
      <c r="DS158" s="50"/>
    </row>
    <row r="159" spans="63:123" x14ac:dyDescent="0.35">
      <c r="BK159" s="1" t="s">
        <v>92</v>
      </c>
      <c r="BL159" s="50">
        <v>0</v>
      </c>
      <c r="BM159" s="50">
        <v>0</v>
      </c>
      <c r="BN159" s="50">
        <v>0</v>
      </c>
      <c r="BO159" s="50">
        <v>0</v>
      </c>
      <c r="BP159" s="50">
        <v>0</v>
      </c>
      <c r="BQ159" s="50">
        <v>0</v>
      </c>
      <c r="BR159" s="50">
        <v>0</v>
      </c>
      <c r="BS159" s="50">
        <v>0</v>
      </c>
      <c r="BT159" s="50">
        <v>0</v>
      </c>
      <c r="BU159" s="50">
        <v>0</v>
      </c>
      <c r="BV159" s="50">
        <v>0</v>
      </c>
      <c r="BW159" s="50">
        <v>0</v>
      </c>
      <c r="BX159" s="50">
        <v>0</v>
      </c>
      <c r="BY159" s="50">
        <v>0</v>
      </c>
      <c r="BZ159" s="50">
        <v>0</v>
      </c>
      <c r="CA159" s="50">
        <v>0</v>
      </c>
      <c r="CB159" s="50">
        <v>0</v>
      </c>
      <c r="CC159" s="50">
        <v>0</v>
      </c>
      <c r="CD159" s="50">
        <v>0</v>
      </c>
      <c r="CE159" s="50">
        <v>0</v>
      </c>
      <c r="CF159" s="50">
        <v>0</v>
      </c>
      <c r="CG159" s="50">
        <v>0</v>
      </c>
      <c r="CH159" s="50">
        <v>0</v>
      </c>
      <c r="CI159" s="50">
        <v>0</v>
      </c>
      <c r="CJ159" s="50">
        <v>0</v>
      </c>
      <c r="CK159" s="50">
        <v>0</v>
      </c>
      <c r="CL159" s="50">
        <v>0</v>
      </c>
      <c r="CM159" s="50">
        <v>0</v>
      </c>
      <c r="CN159" s="50">
        <v>0</v>
      </c>
      <c r="CO159" s="50">
        <v>0</v>
      </c>
      <c r="CP159" s="50">
        <v>0</v>
      </c>
      <c r="CQ159" s="50">
        <v>0</v>
      </c>
      <c r="CR159" s="50">
        <v>-0.2</v>
      </c>
      <c r="CS159" s="50">
        <v>-0.22</v>
      </c>
      <c r="CT159" s="50">
        <v>-0.38</v>
      </c>
      <c r="CU159" s="50">
        <v>-0.42</v>
      </c>
      <c r="CV159" s="50">
        <v>-0.69</v>
      </c>
      <c r="CW159" s="50">
        <v>-0.95</v>
      </c>
      <c r="CX159" s="50">
        <v>-1.01</v>
      </c>
      <c r="CY159" s="50">
        <v>-0.56000000000000005</v>
      </c>
      <c r="CZ159" s="50">
        <v>0.84</v>
      </c>
      <c r="DA159" s="50">
        <v>2.08</v>
      </c>
      <c r="DB159" s="50">
        <v>3.97</v>
      </c>
      <c r="DC159" s="50">
        <v>4.6100000000000003</v>
      </c>
      <c r="DD159" s="50">
        <v>6.25</v>
      </c>
      <c r="DE159" s="50">
        <v>10.16</v>
      </c>
      <c r="DF159" s="50">
        <v>7.95</v>
      </c>
      <c r="DG159" s="50">
        <v>7.36</v>
      </c>
      <c r="DH159" s="50">
        <v>8.15</v>
      </c>
      <c r="DI159" s="50">
        <v>7.75</v>
      </c>
      <c r="DJ159" s="50">
        <v>6.45</v>
      </c>
      <c r="DK159" s="50">
        <v>7.38</v>
      </c>
      <c r="DL159" s="50">
        <v>8.01</v>
      </c>
      <c r="DM159" s="50">
        <v>8.0399999999999991</v>
      </c>
      <c r="DN159" s="50">
        <v>7.39</v>
      </c>
      <c r="DO159" s="50">
        <v>7.64</v>
      </c>
      <c r="DP159" s="50">
        <v>8.5500000000000007</v>
      </c>
      <c r="DQ159" s="50">
        <v>8.6199999999999992</v>
      </c>
      <c r="DR159" s="50">
        <v>7.84</v>
      </c>
      <c r="DS159" s="50"/>
    </row>
    <row r="160" spans="63:123" x14ac:dyDescent="0.35">
      <c r="BK160" s="1" t="s">
        <v>93</v>
      </c>
      <c r="BL160" s="50">
        <v>0</v>
      </c>
      <c r="BM160" s="50">
        <v>0</v>
      </c>
      <c r="BN160" s="50">
        <v>0</v>
      </c>
      <c r="BO160" s="50">
        <v>0</v>
      </c>
      <c r="BP160" s="50">
        <v>0</v>
      </c>
      <c r="BQ160" s="50">
        <v>0</v>
      </c>
      <c r="BR160" s="50">
        <v>0</v>
      </c>
      <c r="BS160" s="50">
        <v>0</v>
      </c>
      <c r="BT160" s="50">
        <v>0</v>
      </c>
      <c r="BU160" s="50">
        <v>0</v>
      </c>
      <c r="BV160" s="50">
        <v>0</v>
      </c>
      <c r="BW160" s="50">
        <v>0</v>
      </c>
      <c r="BX160" s="50">
        <v>0</v>
      </c>
      <c r="BY160" s="50">
        <v>0</v>
      </c>
      <c r="BZ160" s="50">
        <v>0</v>
      </c>
      <c r="CA160" s="50">
        <v>0</v>
      </c>
      <c r="CB160" s="50">
        <v>0</v>
      </c>
      <c r="CC160" s="50">
        <v>0</v>
      </c>
      <c r="CD160" s="50">
        <v>0</v>
      </c>
      <c r="CE160" s="50">
        <v>0</v>
      </c>
      <c r="CF160" s="50">
        <v>0</v>
      </c>
      <c r="CG160" s="50">
        <v>0</v>
      </c>
      <c r="CH160" s="50">
        <v>0</v>
      </c>
      <c r="CI160" s="50">
        <v>0</v>
      </c>
      <c r="CJ160" s="50">
        <v>0</v>
      </c>
      <c r="CK160" s="50">
        <v>0</v>
      </c>
      <c r="CL160" s="50">
        <v>0</v>
      </c>
      <c r="CM160" s="50">
        <v>0</v>
      </c>
      <c r="CN160" s="50">
        <v>0</v>
      </c>
      <c r="CO160" s="50">
        <v>0</v>
      </c>
      <c r="CP160" s="50">
        <v>0</v>
      </c>
      <c r="CQ160" s="50">
        <v>0</v>
      </c>
      <c r="CR160" s="50">
        <v>-0.28999999999999998</v>
      </c>
      <c r="CS160" s="50">
        <v>-0.31</v>
      </c>
      <c r="CT160" s="50">
        <v>-0.47</v>
      </c>
      <c r="CU160" s="50">
        <v>-0.51</v>
      </c>
      <c r="CV160" s="50">
        <v>-0.78</v>
      </c>
      <c r="CW160" s="50">
        <v>-1.04</v>
      </c>
      <c r="CX160" s="50">
        <v>-1.1000000000000001</v>
      </c>
      <c r="CY160" s="50">
        <v>-0.65</v>
      </c>
      <c r="CZ160" s="50">
        <v>0.76</v>
      </c>
      <c r="DA160" s="50">
        <v>2</v>
      </c>
      <c r="DB160" s="50">
        <v>3.89</v>
      </c>
      <c r="DC160" s="50">
        <v>4.53</v>
      </c>
      <c r="DD160" s="50">
        <v>6.17</v>
      </c>
      <c r="DE160" s="50">
        <v>10.09</v>
      </c>
      <c r="DF160" s="50">
        <v>7.87</v>
      </c>
      <c r="DG160" s="50">
        <v>7.29</v>
      </c>
      <c r="DH160" s="50">
        <v>8.07</v>
      </c>
      <c r="DI160" s="50">
        <v>7.66</v>
      </c>
      <c r="DJ160" s="50">
        <v>6.38</v>
      </c>
      <c r="DK160" s="50">
        <v>6.42</v>
      </c>
      <c r="DL160" s="50">
        <v>7.92</v>
      </c>
      <c r="DM160" s="50">
        <v>7.95</v>
      </c>
      <c r="DN160" s="50">
        <v>7.31</v>
      </c>
      <c r="DO160" s="50">
        <v>7.56</v>
      </c>
      <c r="DP160" s="50">
        <v>8.4600000000000009</v>
      </c>
      <c r="DQ160" s="50">
        <v>8.5299999999999994</v>
      </c>
      <c r="DR160" s="50">
        <v>7.75</v>
      </c>
      <c r="DS160" s="50"/>
    </row>
    <row r="161" spans="63:123" x14ac:dyDescent="0.35">
      <c r="BK161" s="1" t="s">
        <v>94</v>
      </c>
      <c r="BL161" s="50">
        <v>0</v>
      </c>
      <c r="BM161" s="50">
        <v>0</v>
      </c>
      <c r="BN161" s="50">
        <v>0</v>
      </c>
      <c r="BO161" s="50">
        <v>0</v>
      </c>
      <c r="BP161" s="50">
        <v>0</v>
      </c>
      <c r="BQ161" s="50">
        <v>0</v>
      </c>
      <c r="BR161" s="50">
        <v>0</v>
      </c>
      <c r="BS161" s="50">
        <v>0</v>
      </c>
      <c r="BT161" s="50">
        <v>0</v>
      </c>
      <c r="BU161" s="50">
        <v>0</v>
      </c>
      <c r="BV161" s="50">
        <v>0</v>
      </c>
      <c r="BW161" s="50">
        <v>0</v>
      </c>
      <c r="BX161" s="50">
        <v>0</v>
      </c>
      <c r="BY161" s="50">
        <v>0</v>
      </c>
      <c r="BZ161" s="50">
        <v>0</v>
      </c>
      <c r="CA161" s="50">
        <v>0</v>
      </c>
      <c r="CB161" s="50">
        <v>0</v>
      </c>
      <c r="CC161" s="50">
        <v>0</v>
      </c>
      <c r="CD161" s="50">
        <v>0</v>
      </c>
      <c r="CE161" s="50">
        <v>0</v>
      </c>
      <c r="CF161" s="50">
        <v>0</v>
      </c>
      <c r="CG161" s="50">
        <v>0</v>
      </c>
      <c r="CH161" s="50">
        <v>0</v>
      </c>
      <c r="CI161" s="50">
        <v>0</v>
      </c>
      <c r="CJ161" s="50">
        <v>0</v>
      </c>
      <c r="CK161" s="50">
        <v>0</v>
      </c>
      <c r="CL161" s="50">
        <v>0</v>
      </c>
      <c r="CM161" s="50">
        <v>0</v>
      </c>
      <c r="CN161" s="50">
        <v>0</v>
      </c>
      <c r="CO161" s="50">
        <v>0</v>
      </c>
      <c r="CP161" s="50">
        <v>0</v>
      </c>
      <c r="CQ161" s="50">
        <v>0</v>
      </c>
      <c r="CR161" s="50">
        <v>0</v>
      </c>
      <c r="CS161" s="50">
        <v>0</v>
      </c>
      <c r="CT161" s="50">
        <v>0</v>
      </c>
      <c r="CU161" s="50">
        <v>0</v>
      </c>
      <c r="CV161" s="50">
        <v>-0.49</v>
      </c>
      <c r="CW161" s="50">
        <v>-0.75</v>
      </c>
      <c r="CX161" s="50">
        <v>-0.81</v>
      </c>
      <c r="CY161" s="50">
        <v>-0.36</v>
      </c>
      <c r="CZ161" s="50">
        <v>1.05</v>
      </c>
      <c r="DA161" s="50">
        <v>2.29</v>
      </c>
      <c r="DB161" s="50">
        <v>4.18</v>
      </c>
      <c r="DC161" s="50">
        <v>4.83</v>
      </c>
      <c r="DD161" s="50">
        <v>6.47</v>
      </c>
      <c r="DE161" s="50">
        <v>10.4</v>
      </c>
      <c r="DF161" s="50">
        <v>8.18</v>
      </c>
      <c r="DG161" s="50">
        <v>7.59</v>
      </c>
      <c r="DH161" s="50">
        <v>8.3800000000000008</v>
      </c>
      <c r="DI161" s="50">
        <v>7.97</v>
      </c>
      <c r="DJ161" s="50">
        <v>6.68</v>
      </c>
      <c r="DK161" s="50">
        <v>6.73</v>
      </c>
      <c r="DL161" s="50">
        <v>7.44</v>
      </c>
      <c r="DM161" s="50">
        <v>8.69</v>
      </c>
      <c r="DN161" s="50">
        <v>8.0399999999999991</v>
      </c>
      <c r="DO161" s="50">
        <v>8.2899999999999991</v>
      </c>
      <c r="DP161" s="50">
        <v>9.1999999999999993</v>
      </c>
      <c r="DQ161" s="50">
        <v>9.26</v>
      </c>
      <c r="DR161" s="50">
        <v>8.48</v>
      </c>
      <c r="DS161" s="50"/>
    </row>
    <row r="162" spans="63:123" x14ac:dyDescent="0.35">
      <c r="BK162" s="1" t="s">
        <v>95</v>
      </c>
      <c r="BL162" s="50">
        <v>0</v>
      </c>
      <c r="BM162" s="50">
        <v>0</v>
      </c>
      <c r="BN162" s="50">
        <v>0</v>
      </c>
      <c r="BO162" s="50">
        <v>0</v>
      </c>
      <c r="BP162" s="50">
        <v>0</v>
      </c>
      <c r="BQ162" s="50">
        <v>0</v>
      </c>
      <c r="BR162" s="50">
        <v>0</v>
      </c>
      <c r="BS162" s="50">
        <v>0</v>
      </c>
      <c r="BT162" s="50">
        <v>0</v>
      </c>
      <c r="BU162" s="50">
        <v>0</v>
      </c>
      <c r="BV162" s="50">
        <v>0</v>
      </c>
      <c r="BW162" s="50">
        <v>0</v>
      </c>
      <c r="BX162" s="50">
        <v>0</v>
      </c>
      <c r="BY162" s="50">
        <v>0</v>
      </c>
      <c r="BZ162" s="50">
        <v>0</v>
      </c>
      <c r="CA162" s="50">
        <v>0</v>
      </c>
      <c r="CB162" s="50">
        <v>0</v>
      </c>
      <c r="CC162" s="50">
        <v>0</v>
      </c>
      <c r="CD162" s="50">
        <v>0</v>
      </c>
      <c r="CE162" s="50">
        <v>0</v>
      </c>
      <c r="CF162" s="50">
        <v>0</v>
      </c>
      <c r="CG162" s="50">
        <v>0</v>
      </c>
      <c r="CH162" s="50">
        <v>0</v>
      </c>
      <c r="CI162" s="50">
        <v>0</v>
      </c>
      <c r="CJ162" s="50">
        <v>0</v>
      </c>
      <c r="CK162" s="50">
        <v>0</v>
      </c>
      <c r="CL162" s="50">
        <v>0</v>
      </c>
      <c r="CM162" s="50">
        <v>0</v>
      </c>
      <c r="CN162" s="50">
        <v>0</v>
      </c>
      <c r="CO162" s="50">
        <v>0</v>
      </c>
      <c r="CP162" s="50">
        <v>0</v>
      </c>
      <c r="CQ162" s="50">
        <v>0</v>
      </c>
      <c r="CR162" s="50">
        <v>0</v>
      </c>
      <c r="CS162" s="50">
        <v>0</v>
      </c>
      <c r="CT162" s="50">
        <v>0</v>
      </c>
      <c r="CU162" s="50">
        <v>0</v>
      </c>
      <c r="CV162" s="50">
        <v>-0.47</v>
      </c>
      <c r="CW162" s="50">
        <v>-0.73</v>
      </c>
      <c r="CX162" s="50">
        <v>-0.79</v>
      </c>
      <c r="CY162" s="50">
        <v>-0.34</v>
      </c>
      <c r="CZ162" s="50">
        <v>1.07</v>
      </c>
      <c r="DA162" s="50">
        <v>2.31</v>
      </c>
      <c r="DB162" s="50">
        <v>4.2</v>
      </c>
      <c r="DC162" s="50">
        <v>4.8499999999999996</v>
      </c>
      <c r="DD162" s="50">
        <v>6.49</v>
      </c>
      <c r="DE162" s="50">
        <v>10.42</v>
      </c>
      <c r="DF162" s="50">
        <v>8.1999999999999993</v>
      </c>
      <c r="DG162" s="50">
        <v>7.61</v>
      </c>
      <c r="DH162" s="50">
        <v>8.4</v>
      </c>
      <c r="DI162" s="50">
        <v>7.99</v>
      </c>
      <c r="DJ162" s="50">
        <v>6.7</v>
      </c>
      <c r="DK162" s="50">
        <v>6.75</v>
      </c>
      <c r="DL162" s="50">
        <v>7.46</v>
      </c>
      <c r="DM162" s="50">
        <v>7.49</v>
      </c>
      <c r="DN162" s="50">
        <v>8.06</v>
      </c>
      <c r="DO162" s="50">
        <v>8.31</v>
      </c>
      <c r="DP162" s="50">
        <v>9.2200000000000006</v>
      </c>
      <c r="DQ162" s="50">
        <v>9.2799999999999994</v>
      </c>
      <c r="DR162" s="50">
        <v>8.5</v>
      </c>
      <c r="DS162" s="50"/>
    </row>
    <row r="163" spans="63:123" x14ac:dyDescent="0.35">
      <c r="BK163" s="1" t="s">
        <v>96</v>
      </c>
      <c r="BL163" s="50">
        <v>0</v>
      </c>
      <c r="BM163" s="50">
        <v>0</v>
      </c>
      <c r="BN163" s="50">
        <v>0</v>
      </c>
      <c r="BO163" s="50">
        <v>0</v>
      </c>
      <c r="BP163" s="50">
        <v>0</v>
      </c>
      <c r="BQ163" s="50">
        <v>0</v>
      </c>
      <c r="BR163" s="50">
        <v>0</v>
      </c>
      <c r="BS163" s="50">
        <v>0</v>
      </c>
      <c r="BT163" s="50">
        <v>0</v>
      </c>
      <c r="BU163" s="50">
        <v>0</v>
      </c>
      <c r="BV163" s="50">
        <v>0</v>
      </c>
      <c r="BW163" s="50">
        <v>0</v>
      </c>
      <c r="BX163" s="50">
        <v>0</v>
      </c>
      <c r="BY163" s="50">
        <v>0</v>
      </c>
      <c r="BZ163" s="50">
        <v>0</v>
      </c>
      <c r="CA163" s="50">
        <v>0</v>
      </c>
      <c r="CB163" s="50">
        <v>0</v>
      </c>
      <c r="CC163" s="50">
        <v>0</v>
      </c>
      <c r="CD163" s="50">
        <v>0</v>
      </c>
      <c r="CE163" s="50">
        <v>0</v>
      </c>
      <c r="CF163" s="50">
        <v>0</v>
      </c>
      <c r="CG163" s="50">
        <v>0</v>
      </c>
      <c r="CH163" s="50">
        <v>0</v>
      </c>
      <c r="CI163" s="50">
        <v>0</v>
      </c>
      <c r="CJ163" s="50">
        <v>0</v>
      </c>
      <c r="CK163" s="50">
        <v>0</v>
      </c>
      <c r="CL163" s="50">
        <v>0</v>
      </c>
      <c r="CM163" s="50">
        <v>0</v>
      </c>
      <c r="CN163" s="50">
        <v>0</v>
      </c>
      <c r="CO163" s="50">
        <v>0</v>
      </c>
      <c r="CP163" s="50">
        <v>0</v>
      </c>
      <c r="CQ163" s="50">
        <v>0</v>
      </c>
      <c r="CR163" s="50">
        <v>0</v>
      </c>
      <c r="CS163" s="50">
        <v>0</v>
      </c>
      <c r="CT163" s="50">
        <v>0</v>
      </c>
      <c r="CU163" s="50">
        <v>0</v>
      </c>
      <c r="CV163" s="50">
        <v>-0.31</v>
      </c>
      <c r="CW163" s="50">
        <v>-0.57999999999999996</v>
      </c>
      <c r="CX163" s="50">
        <v>-0.64</v>
      </c>
      <c r="CY163" s="50">
        <v>-0.19</v>
      </c>
      <c r="CZ163" s="50">
        <v>1.23</v>
      </c>
      <c r="DA163" s="50">
        <v>2.48</v>
      </c>
      <c r="DB163" s="50">
        <v>4.3899999999999997</v>
      </c>
      <c r="DC163" s="50">
        <v>5.04</v>
      </c>
      <c r="DD163" s="50">
        <v>6.68</v>
      </c>
      <c r="DE163" s="50">
        <v>10.64</v>
      </c>
      <c r="DF163" s="50">
        <v>8.41</v>
      </c>
      <c r="DG163" s="50">
        <v>7.81</v>
      </c>
      <c r="DH163" s="50">
        <v>8.59</v>
      </c>
      <c r="DI163" s="50">
        <v>8.19</v>
      </c>
      <c r="DJ163" s="50">
        <v>6.89</v>
      </c>
      <c r="DK163" s="50">
        <v>6.94</v>
      </c>
      <c r="DL163" s="50">
        <v>7.65</v>
      </c>
      <c r="DM163" s="50">
        <v>7.68</v>
      </c>
      <c r="DN163" s="50">
        <v>7.13</v>
      </c>
      <c r="DO163" s="50">
        <v>8.51</v>
      </c>
      <c r="DP163" s="50">
        <v>9.41</v>
      </c>
      <c r="DQ163" s="50">
        <v>9.48</v>
      </c>
      <c r="DR163" s="50">
        <v>8.6999999999999993</v>
      </c>
      <c r="DS163" s="50"/>
    </row>
    <row r="164" spans="63:123" x14ac:dyDescent="0.35">
      <c r="BK164" s="1" t="s">
        <v>97</v>
      </c>
      <c r="BL164" s="50">
        <v>0</v>
      </c>
      <c r="BM164" s="50">
        <v>0</v>
      </c>
      <c r="BN164" s="50">
        <v>0</v>
      </c>
      <c r="BO164" s="50">
        <v>0</v>
      </c>
      <c r="BP164" s="50">
        <v>0</v>
      </c>
      <c r="BQ164" s="50">
        <v>0</v>
      </c>
      <c r="BR164" s="50">
        <v>0</v>
      </c>
      <c r="BS164" s="50">
        <v>0</v>
      </c>
      <c r="BT164" s="50">
        <v>0</v>
      </c>
      <c r="BU164" s="50">
        <v>0</v>
      </c>
      <c r="BV164" s="50">
        <v>0</v>
      </c>
      <c r="BW164" s="50">
        <v>0</v>
      </c>
      <c r="BX164" s="50">
        <v>0</v>
      </c>
      <c r="BY164" s="50">
        <v>0</v>
      </c>
      <c r="BZ164" s="50">
        <v>0</v>
      </c>
      <c r="CA164" s="50">
        <v>0</v>
      </c>
      <c r="CB164" s="50">
        <v>0</v>
      </c>
      <c r="CC164" s="50">
        <v>0</v>
      </c>
      <c r="CD164" s="50">
        <v>0</v>
      </c>
      <c r="CE164" s="50">
        <v>0</v>
      </c>
      <c r="CF164" s="50">
        <v>0</v>
      </c>
      <c r="CG164" s="50">
        <v>0</v>
      </c>
      <c r="CH164" s="50">
        <v>0</v>
      </c>
      <c r="CI164" s="50">
        <v>0</v>
      </c>
      <c r="CJ164" s="50">
        <v>0</v>
      </c>
      <c r="CK164" s="50">
        <v>0</v>
      </c>
      <c r="CL164" s="50">
        <v>0</v>
      </c>
      <c r="CM164" s="50">
        <v>0</v>
      </c>
      <c r="CN164" s="50">
        <v>0</v>
      </c>
      <c r="CO164" s="50">
        <v>0</v>
      </c>
      <c r="CP164" s="50">
        <v>0</v>
      </c>
      <c r="CQ164" s="50">
        <v>0</v>
      </c>
      <c r="CR164" s="50">
        <v>0</v>
      </c>
      <c r="CS164" s="50">
        <v>0</v>
      </c>
      <c r="CT164" s="50">
        <v>0</v>
      </c>
      <c r="CU164" s="50">
        <v>0</v>
      </c>
      <c r="CV164" s="50">
        <v>-0.27</v>
      </c>
      <c r="CW164" s="50">
        <v>-0.53</v>
      </c>
      <c r="CX164" s="50">
        <v>-0.6</v>
      </c>
      <c r="CY164" s="50">
        <v>-0.15</v>
      </c>
      <c r="CZ164" s="50">
        <v>1.27</v>
      </c>
      <c r="DA164" s="50">
        <v>2.54</v>
      </c>
      <c r="DB164" s="50">
        <v>4.46</v>
      </c>
      <c r="DC164" s="50">
        <v>5.1100000000000003</v>
      </c>
      <c r="DD164" s="50">
        <v>6.75</v>
      </c>
      <c r="DE164" s="50">
        <v>10.74</v>
      </c>
      <c r="DF164" s="50">
        <v>8.5</v>
      </c>
      <c r="DG164" s="50">
        <v>7.9</v>
      </c>
      <c r="DH164" s="50">
        <v>8.67</v>
      </c>
      <c r="DI164" s="50">
        <v>8.27</v>
      </c>
      <c r="DJ164" s="50">
        <v>6.97</v>
      </c>
      <c r="DK164" s="50">
        <v>7.01</v>
      </c>
      <c r="DL164" s="50">
        <v>7.72</v>
      </c>
      <c r="DM164" s="50">
        <v>7.75</v>
      </c>
      <c r="DN164" s="50">
        <v>7.2</v>
      </c>
      <c r="DO164" s="50">
        <v>7.44</v>
      </c>
      <c r="DP164" s="50">
        <v>9.4700000000000006</v>
      </c>
      <c r="DQ164" s="50">
        <v>9.5399999999999991</v>
      </c>
      <c r="DR164" s="50">
        <v>8.76</v>
      </c>
      <c r="DS164" s="50"/>
    </row>
    <row r="165" spans="63:123" x14ac:dyDescent="0.35">
      <c r="BK165" s="1" t="s">
        <v>118</v>
      </c>
      <c r="BL165" s="50">
        <v>0</v>
      </c>
      <c r="BM165" s="50">
        <v>0</v>
      </c>
      <c r="BN165" s="50">
        <v>0</v>
      </c>
      <c r="BO165" s="50">
        <v>0</v>
      </c>
      <c r="BP165" s="50">
        <v>0</v>
      </c>
      <c r="BQ165" s="50">
        <v>0</v>
      </c>
      <c r="BR165" s="50">
        <v>0</v>
      </c>
      <c r="BS165" s="50">
        <v>0</v>
      </c>
      <c r="BT165" s="50">
        <v>0</v>
      </c>
      <c r="BU165" s="50">
        <v>0</v>
      </c>
      <c r="BV165" s="50">
        <v>0</v>
      </c>
      <c r="BW165" s="50">
        <v>0</v>
      </c>
      <c r="BX165" s="50">
        <v>0</v>
      </c>
      <c r="BY165" s="50">
        <v>0</v>
      </c>
      <c r="BZ165" s="50">
        <v>0</v>
      </c>
      <c r="CA165" s="50">
        <v>0</v>
      </c>
      <c r="CB165" s="50">
        <v>0</v>
      </c>
      <c r="CC165" s="50">
        <v>0</v>
      </c>
      <c r="CD165" s="50">
        <v>0</v>
      </c>
      <c r="CE165" s="50">
        <v>0</v>
      </c>
      <c r="CF165" s="50">
        <v>0</v>
      </c>
      <c r="CG165" s="50">
        <v>0</v>
      </c>
      <c r="CH165" s="50">
        <v>0</v>
      </c>
      <c r="CI165" s="50">
        <v>0</v>
      </c>
      <c r="CJ165" s="50">
        <v>0</v>
      </c>
      <c r="CK165" s="50">
        <v>0</v>
      </c>
      <c r="CL165" s="50">
        <v>0</v>
      </c>
      <c r="CM165" s="50">
        <v>0</v>
      </c>
      <c r="CN165" s="50">
        <v>0</v>
      </c>
      <c r="CO165" s="50">
        <v>0</v>
      </c>
      <c r="CP165" s="50">
        <v>0</v>
      </c>
      <c r="CQ165" s="50">
        <v>0</v>
      </c>
      <c r="CR165" s="50">
        <v>0</v>
      </c>
      <c r="CS165" s="50">
        <v>0</v>
      </c>
      <c r="CT165" s="50">
        <v>0</v>
      </c>
      <c r="CU165" s="50">
        <v>0</v>
      </c>
      <c r="CV165" s="50">
        <v>0</v>
      </c>
      <c r="CW165" s="50">
        <v>0</v>
      </c>
      <c r="CX165" s="50">
        <v>0</v>
      </c>
      <c r="CY165" s="50">
        <v>0</v>
      </c>
      <c r="CZ165" s="50">
        <v>1.55</v>
      </c>
      <c r="DA165" s="50">
        <v>2.81</v>
      </c>
      <c r="DB165" s="50">
        <v>4.7300000000000004</v>
      </c>
      <c r="DC165" s="50">
        <v>5.38</v>
      </c>
      <c r="DD165" s="50">
        <v>7.03</v>
      </c>
      <c r="DE165" s="50">
        <v>11.02</v>
      </c>
      <c r="DF165" s="50">
        <v>8.7799999999999994</v>
      </c>
      <c r="DG165" s="50">
        <v>8.17</v>
      </c>
      <c r="DH165" s="50">
        <v>8.9499999999999993</v>
      </c>
      <c r="DI165" s="50">
        <v>8.5500000000000007</v>
      </c>
      <c r="DJ165" s="50">
        <v>7.25</v>
      </c>
      <c r="DK165" s="50">
        <v>7.29</v>
      </c>
      <c r="DL165" s="50">
        <v>8</v>
      </c>
      <c r="DM165" s="50">
        <v>8.0299999999999994</v>
      </c>
      <c r="DN165" s="50">
        <v>7.48</v>
      </c>
      <c r="DO165" s="50">
        <v>7.72</v>
      </c>
      <c r="DP165" s="50">
        <v>8.74</v>
      </c>
      <c r="DQ165" s="50">
        <v>9.92</v>
      </c>
      <c r="DR165" s="50">
        <v>9.15</v>
      </c>
      <c r="DS165" s="50"/>
    </row>
    <row r="166" spans="63:123" x14ac:dyDescent="0.35">
      <c r="BK166" s="1" t="s">
        <v>119</v>
      </c>
      <c r="BL166" s="50">
        <v>0</v>
      </c>
      <c r="BM166" s="50">
        <v>0</v>
      </c>
      <c r="BN166" s="50">
        <v>0</v>
      </c>
      <c r="BO166" s="50">
        <v>0</v>
      </c>
      <c r="BP166" s="50">
        <v>0</v>
      </c>
      <c r="BQ166" s="50">
        <v>0</v>
      </c>
      <c r="BR166" s="50">
        <v>0</v>
      </c>
      <c r="BS166" s="50">
        <v>0</v>
      </c>
      <c r="BT166" s="50">
        <v>0</v>
      </c>
      <c r="BU166" s="50">
        <v>0</v>
      </c>
      <c r="BV166" s="50">
        <v>0</v>
      </c>
      <c r="BW166" s="50">
        <v>0</v>
      </c>
      <c r="BX166" s="50">
        <v>0</v>
      </c>
      <c r="BY166" s="50">
        <v>0</v>
      </c>
      <c r="BZ166" s="50">
        <v>0</v>
      </c>
      <c r="CA166" s="50">
        <v>0</v>
      </c>
      <c r="CB166" s="50">
        <v>0</v>
      </c>
      <c r="CC166" s="50">
        <v>0</v>
      </c>
      <c r="CD166" s="50">
        <v>0</v>
      </c>
      <c r="CE166" s="50">
        <v>0</v>
      </c>
      <c r="CF166" s="50">
        <v>0</v>
      </c>
      <c r="CG166" s="50">
        <v>0</v>
      </c>
      <c r="CH166" s="50">
        <v>0</v>
      </c>
      <c r="CI166" s="50">
        <v>0</v>
      </c>
      <c r="CJ166" s="50">
        <v>0</v>
      </c>
      <c r="CK166" s="50">
        <v>0</v>
      </c>
      <c r="CL166" s="50">
        <v>0</v>
      </c>
      <c r="CM166" s="50">
        <v>0</v>
      </c>
      <c r="CN166" s="50">
        <v>0</v>
      </c>
      <c r="CO166" s="50">
        <v>0</v>
      </c>
      <c r="CP166" s="50">
        <v>0</v>
      </c>
      <c r="CQ166" s="50">
        <v>0</v>
      </c>
      <c r="CR166" s="50">
        <v>0</v>
      </c>
      <c r="CS166" s="50">
        <v>0</v>
      </c>
      <c r="CT166" s="50">
        <v>0</v>
      </c>
      <c r="CU166" s="50">
        <v>0</v>
      </c>
      <c r="CV166" s="50">
        <v>0</v>
      </c>
      <c r="CW166" s="50">
        <v>0</v>
      </c>
      <c r="CX166" s="50">
        <v>0</v>
      </c>
      <c r="CY166" s="50">
        <v>0</v>
      </c>
      <c r="CZ166" s="50">
        <v>1.82</v>
      </c>
      <c r="DA166" s="50">
        <v>3.09</v>
      </c>
      <c r="DB166" s="50">
        <v>5.03</v>
      </c>
      <c r="DC166" s="50">
        <v>5.68</v>
      </c>
      <c r="DD166" s="50">
        <v>7.33</v>
      </c>
      <c r="DE166" s="50">
        <v>11.35</v>
      </c>
      <c r="DF166" s="50">
        <v>9.09</v>
      </c>
      <c r="DG166" s="50">
        <v>8.48</v>
      </c>
      <c r="DH166" s="50">
        <v>9.26</v>
      </c>
      <c r="DI166" s="50">
        <v>8.86</v>
      </c>
      <c r="DJ166" s="50">
        <v>7.55</v>
      </c>
      <c r="DK166" s="50">
        <v>7.59</v>
      </c>
      <c r="DL166" s="50">
        <v>8.3000000000000007</v>
      </c>
      <c r="DM166" s="50">
        <v>8.34</v>
      </c>
      <c r="DN166" s="50">
        <v>7.78</v>
      </c>
      <c r="DO166" s="50">
        <v>8.02</v>
      </c>
      <c r="DP166" s="50">
        <v>9.0399999999999991</v>
      </c>
      <c r="DQ166" s="50">
        <v>9.1</v>
      </c>
      <c r="DR166" s="50">
        <v>9.4499999999999993</v>
      </c>
      <c r="DS166" s="50"/>
    </row>
    <row r="167" spans="63:123" x14ac:dyDescent="0.35">
      <c r="BK167" s="1" t="s">
        <v>120</v>
      </c>
      <c r="BL167" s="50">
        <v>0</v>
      </c>
      <c r="BM167" s="50">
        <v>0</v>
      </c>
      <c r="BN167" s="50">
        <v>0</v>
      </c>
      <c r="BO167" s="50">
        <v>0</v>
      </c>
      <c r="BP167" s="50">
        <v>0</v>
      </c>
      <c r="BQ167" s="50">
        <v>0</v>
      </c>
      <c r="BR167" s="50">
        <v>0</v>
      </c>
      <c r="BS167" s="50">
        <v>0</v>
      </c>
      <c r="BT167" s="50">
        <v>0</v>
      </c>
      <c r="BU167" s="50">
        <v>0</v>
      </c>
      <c r="BV167" s="50">
        <v>0</v>
      </c>
      <c r="BW167" s="50">
        <v>0</v>
      </c>
      <c r="BX167" s="50">
        <v>0</v>
      </c>
      <c r="BY167" s="50">
        <v>0</v>
      </c>
      <c r="BZ167" s="50">
        <v>0</v>
      </c>
      <c r="CA167" s="50">
        <v>0</v>
      </c>
      <c r="CB167" s="50">
        <v>0</v>
      </c>
      <c r="CC167" s="50">
        <v>0</v>
      </c>
      <c r="CD167" s="50">
        <v>0</v>
      </c>
      <c r="CE167" s="50">
        <v>0</v>
      </c>
      <c r="CF167" s="50">
        <v>0</v>
      </c>
      <c r="CG167" s="50">
        <v>0</v>
      </c>
      <c r="CH167" s="50">
        <v>0</v>
      </c>
      <c r="CI167" s="50">
        <v>0</v>
      </c>
      <c r="CJ167" s="50">
        <v>0</v>
      </c>
      <c r="CK167" s="50">
        <v>0</v>
      </c>
      <c r="CL167" s="50">
        <v>0</v>
      </c>
      <c r="CM167" s="50">
        <v>0</v>
      </c>
      <c r="CN167" s="50">
        <v>0</v>
      </c>
      <c r="CO167" s="50">
        <v>0</v>
      </c>
      <c r="CP167" s="50">
        <v>0</v>
      </c>
      <c r="CQ167" s="50">
        <v>0</v>
      </c>
      <c r="CR167" s="50">
        <v>0</v>
      </c>
      <c r="CS167" s="50">
        <v>0</v>
      </c>
      <c r="CT167" s="50">
        <v>0</v>
      </c>
      <c r="CU167" s="50">
        <v>0</v>
      </c>
      <c r="CV167" s="50">
        <v>0</v>
      </c>
      <c r="CW167" s="50">
        <v>0</v>
      </c>
      <c r="CX167" s="50">
        <v>0</v>
      </c>
      <c r="CY167" s="50">
        <v>0</v>
      </c>
      <c r="CZ167" s="50">
        <v>1.89</v>
      </c>
      <c r="DA167" s="50">
        <v>3.17</v>
      </c>
      <c r="DB167" s="50">
        <v>5.12</v>
      </c>
      <c r="DC167" s="50">
        <v>5.77</v>
      </c>
      <c r="DD167" s="50">
        <v>7.43</v>
      </c>
      <c r="DE167" s="50">
        <v>11.46</v>
      </c>
      <c r="DF167" s="50">
        <v>9.1999999999999993</v>
      </c>
      <c r="DG167" s="50">
        <v>8.59</v>
      </c>
      <c r="DH167" s="50">
        <v>9.36</v>
      </c>
      <c r="DI167" s="50">
        <v>8.9499999999999993</v>
      </c>
      <c r="DJ167" s="50">
        <v>7.65</v>
      </c>
      <c r="DK167" s="50">
        <v>7.68</v>
      </c>
      <c r="DL167" s="50">
        <v>8.39</v>
      </c>
      <c r="DM167" s="50">
        <v>8.43</v>
      </c>
      <c r="DN167" s="50">
        <v>7.87</v>
      </c>
      <c r="DO167" s="50">
        <v>8.11</v>
      </c>
      <c r="DP167" s="50">
        <v>9.1199999999999992</v>
      </c>
      <c r="DQ167" s="50">
        <v>9.19</v>
      </c>
      <c r="DR167" s="50">
        <v>8.48</v>
      </c>
      <c r="DS167" s="50"/>
    </row>
    <row r="168" spans="63:123" x14ac:dyDescent="0.35">
      <c r="BK168" s="1" t="s">
        <v>121</v>
      </c>
      <c r="BL168" s="50">
        <v>0</v>
      </c>
      <c r="BM168" s="50">
        <v>0</v>
      </c>
      <c r="BN168" s="50">
        <v>0</v>
      </c>
      <c r="BO168" s="50">
        <v>0</v>
      </c>
      <c r="BP168" s="50">
        <v>0</v>
      </c>
      <c r="BQ168" s="50">
        <v>0</v>
      </c>
      <c r="BR168" s="50">
        <v>0</v>
      </c>
      <c r="BS168" s="50">
        <v>0</v>
      </c>
      <c r="BT168" s="50">
        <v>0</v>
      </c>
      <c r="BU168" s="50">
        <v>0</v>
      </c>
      <c r="BV168" s="50">
        <v>0</v>
      </c>
      <c r="BW168" s="50">
        <v>0</v>
      </c>
      <c r="BX168" s="50">
        <v>0</v>
      </c>
      <c r="BY168" s="50">
        <v>0</v>
      </c>
      <c r="BZ168" s="50">
        <v>0</v>
      </c>
      <c r="CA168" s="50">
        <v>0</v>
      </c>
      <c r="CB168" s="50">
        <v>0</v>
      </c>
      <c r="CC168" s="50">
        <v>0</v>
      </c>
      <c r="CD168" s="50">
        <v>0</v>
      </c>
      <c r="CE168" s="50">
        <v>0</v>
      </c>
      <c r="CF168" s="50">
        <v>0</v>
      </c>
      <c r="CG168" s="50">
        <v>0</v>
      </c>
      <c r="CH168" s="50">
        <v>0</v>
      </c>
      <c r="CI168" s="50">
        <v>0</v>
      </c>
      <c r="CJ168" s="50">
        <v>0</v>
      </c>
      <c r="CK168" s="50">
        <v>0</v>
      </c>
      <c r="CL168" s="50">
        <v>0</v>
      </c>
      <c r="CM168" s="50">
        <v>0</v>
      </c>
      <c r="CN168" s="50">
        <v>0</v>
      </c>
      <c r="CO168" s="50">
        <v>0</v>
      </c>
      <c r="CP168" s="50">
        <v>0</v>
      </c>
      <c r="CQ168" s="50">
        <v>0</v>
      </c>
      <c r="CR168" s="50">
        <v>0</v>
      </c>
      <c r="CS168" s="50">
        <v>0</v>
      </c>
      <c r="CT168" s="50">
        <v>0</v>
      </c>
      <c r="CU168" s="50">
        <v>0</v>
      </c>
      <c r="CV168" s="50">
        <v>0</v>
      </c>
      <c r="CW168" s="50">
        <v>0</v>
      </c>
      <c r="CX168" s="50">
        <v>0</v>
      </c>
      <c r="CY168" s="50">
        <v>0</v>
      </c>
      <c r="CZ168" s="50">
        <v>1.43</v>
      </c>
      <c r="DA168" s="50">
        <v>2.71</v>
      </c>
      <c r="DB168" s="50">
        <v>4.66</v>
      </c>
      <c r="DC168" s="50">
        <v>5.3</v>
      </c>
      <c r="DD168" s="50">
        <v>6.95</v>
      </c>
      <c r="DE168" s="50">
        <v>10.98</v>
      </c>
      <c r="DF168" s="50">
        <v>8.73</v>
      </c>
      <c r="DG168" s="50">
        <v>8.11</v>
      </c>
      <c r="DH168" s="50">
        <v>8.8699999999999992</v>
      </c>
      <c r="DI168" s="50">
        <v>8.4700000000000006</v>
      </c>
      <c r="DJ168" s="50">
        <v>7.17</v>
      </c>
      <c r="DK168" s="50">
        <v>7.21</v>
      </c>
      <c r="DL168" s="50">
        <v>7.91</v>
      </c>
      <c r="DM168" s="50">
        <v>7.94</v>
      </c>
      <c r="DN168" s="50">
        <v>7.4</v>
      </c>
      <c r="DO168" s="50">
        <v>7.63</v>
      </c>
      <c r="DP168" s="50">
        <v>8.6300000000000008</v>
      </c>
      <c r="DQ168" s="50">
        <v>8.6999999999999993</v>
      </c>
      <c r="DR168" s="50">
        <v>8</v>
      </c>
      <c r="DS168" s="50"/>
    </row>
    <row r="169" spans="63:123" x14ac:dyDescent="0.35">
      <c r="BK169" s="1" t="s">
        <v>122</v>
      </c>
      <c r="BL169" s="50">
        <v>0</v>
      </c>
      <c r="BM169" s="50">
        <v>0</v>
      </c>
      <c r="BN169" s="50">
        <v>0</v>
      </c>
      <c r="BO169" s="50">
        <v>0</v>
      </c>
      <c r="BP169" s="50">
        <v>0</v>
      </c>
      <c r="BQ169" s="50">
        <v>0</v>
      </c>
      <c r="BR169" s="50">
        <v>0</v>
      </c>
      <c r="BS169" s="50">
        <v>0</v>
      </c>
      <c r="BT169" s="50">
        <v>0</v>
      </c>
      <c r="BU169" s="50">
        <v>0</v>
      </c>
      <c r="BV169" s="50">
        <v>0</v>
      </c>
      <c r="BW169" s="50">
        <v>0</v>
      </c>
      <c r="BX169" s="50">
        <v>0</v>
      </c>
      <c r="BY169" s="50">
        <v>0</v>
      </c>
      <c r="BZ169" s="50">
        <v>0</v>
      </c>
      <c r="CA169" s="50">
        <v>0</v>
      </c>
      <c r="CB169" s="50">
        <v>0</v>
      </c>
      <c r="CC169" s="50">
        <v>0</v>
      </c>
      <c r="CD169" s="50">
        <v>0</v>
      </c>
      <c r="CE169" s="50">
        <v>0</v>
      </c>
      <c r="CF169" s="50">
        <v>0</v>
      </c>
      <c r="CG169" s="50">
        <v>0</v>
      </c>
      <c r="CH169" s="50">
        <v>0</v>
      </c>
      <c r="CI169" s="50">
        <v>0</v>
      </c>
      <c r="CJ169" s="50">
        <v>0</v>
      </c>
      <c r="CK169" s="50">
        <v>0</v>
      </c>
      <c r="CL169" s="50">
        <v>0</v>
      </c>
      <c r="CM169" s="50">
        <v>0</v>
      </c>
      <c r="CN169" s="50">
        <v>0</v>
      </c>
      <c r="CO169" s="50">
        <v>0</v>
      </c>
      <c r="CP169" s="50">
        <v>0</v>
      </c>
      <c r="CQ169" s="50">
        <v>0</v>
      </c>
      <c r="CR169" s="50">
        <v>0</v>
      </c>
      <c r="CS169" s="50">
        <v>0</v>
      </c>
      <c r="CT169" s="50">
        <v>0</v>
      </c>
      <c r="CU169" s="50">
        <v>0</v>
      </c>
      <c r="CV169" s="50">
        <v>0</v>
      </c>
      <c r="CW169" s="50">
        <v>0</v>
      </c>
      <c r="CX169" s="50">
        <v>0</v>
      </c>
      <c r="CY169" s="50">
        <v>0</v>
      </c>
      <c r="CZ169" s="50">
        <v>0</v>
      </c>
      <c r="DA169" s="50">
        <v>0</v>
      </c>
      <c r="DB169" s="50">
        <v>0</v>
      </c>
      <c r="DC169" s="50">
        <v>0</v>
      </c>
      <c r="DD169" s="50">
        <v>5.39</v>
      </c>
      <c r="DE169" s="50">
        <v>9.31</v>
      </c>
      <c r="DF169" s="50">
        <v>7.11</v>
      </c>
      <c r="DG169" s="50">
        <v>6.51</v>
      </c>
      <c r="DH169" s="50">
        <v>7.27</v>
      </c>
      <c r="DI169" s="50">
        <v>6.88</v>
      </c>
      <c r="DJ169" s="50">
        <v>5.6</v>
      </c>
      <c r="DK169" s="50">
        <v>5.64</v>
      </c>
      <c r="DL169" s="50">
        <v>6.34</v>
      </c>
      <c r="DM169" s="50">
        <v>6.37</v>
      </c>
      <c r="DN169" s="50">
        <v>5.83</v>
      </c>
      <c r="DO169" s="50">
        <v>6.06</v>
      </c>
      <c r="DP169" s="50">
        <v>7.06</v>
      </c>
      <c r="DQ169" s="50">
        <v>7.12</v>
      </c>
      <c r="DR169" s="50">
        <v>6.43</v>
      </c>
      <c r="DS169" s="50"/>
    </row>
    <row r="170" spans="63:123" x14ac:dyDescent="0.35">
      <c r="BK170" s="1" t="s">
        <v>123</v>
      </c>
      <c r="BL170" s="50">
        <v>0</v>
      </c>
      <c r="BM170" s="50">
        <v>0</v>
      </c>
      <c r="BN170" s="50">
        <v>0</v>
      </c>
      <c r="BO170" s="50">
        <v>0</v>
      </c>
      <c r="BP170" s="50">
        <v>0</v>
      </c>
      <c r="BQ170" s="50">
        <v>0</v>
      </c>
      <c r="BR170" s="50">
        <v>0</v>
      </c>
      <c r="BS170" s="50">
        <v>0</v>
      </c>
      <c r="BT170" s="50">
        <v>0</v>
      </c>
      <c r="BU170" s="50">
        <v>0</v>
      </c>
      <c r="BV170" s="50">
        <v>0</v>
      </c>
      <c r="BW170" s="50">
        <v>0</v>
      </c>
      <c r="BX170" s="50">
        <v>0</v>
      </c>
      <c r="BY170" s="50">
        <v>0</v>
      </c>
      <c r="BZ170" s="50">
        <v>0</v>
      </c>
      <c r="CA170" s="50">
        <v>0</v>
      </c>
      <c r="CB170" s="50">
        <v>0</v>
      </c>
      <c r="CC170" s="50">
        <v>0</v>
      </c>
      <c r="CD170" s="50">
        <v>0</v>
      </c>
      <c r="CE170" s="50">
        <v>0</v>
      </c>
      <c r="CF170" s="50">
        <v>0</v>
      </c>
      <c r="CG170" s="50">
        <v>0</v>
      </c>
      <c r="CH170" s="50">
        <v>0</v>
      </c>
      <c r="CI170" s="50">
        <v>0</v>
      </c>
      <c r="CJ170" s="50">
        <v>0</v>
      </c>
      <c r="CK170" s="50">
        <v>0</v>
      </c>
      <c r="CL170" s="50">
        <v>0</v>
      </c>
      <c r="CM170" s="50">
        <v>0</v>
      </c>
      <c r="CN170" s="50">
        <v>0</v>
      </c>
      <c r="CO170" s="50">
        <v>0</v>
      </c>
      <c r="CP170" s="50">
        <v>0</v>
      </c>
      <c r="CQ170" s="50">
        <v>0</v>
      </c>
      <c r="CR170" s="50">
        <v>0</v>
      </c>
      <c r="CS170" s="50">
        <v>0</v>
      </c>
      <c r="CT170" s="50">
        <v>0</v>
      </c>
      <c r="CU170" s="50">
        <v>0</v>
      </c>
      <c r="CV170" s="50">
        <v>0</v>
      </c>
      <c r="CW170" s="50">
        <v>0</v>
      </c>
      <c r="CX170" s="50">
        <v>0</v>
      </c>
      <c r="CY170" s="50">
        <v>0</v>
      </c>
      <c r="CZ170" s="50">
        <v>0</v>
      </c>
      <c r="DA170" s="50">
        <v>0</v>
      </c>
      <c r="DB170" s="50">
        <v>0</v>
      </c>
      <c r="DC170" s="50">
        <v>0</v>
      </c>
      <c r="DD170" s="50">
        <v>4.0599999999999996</v>
      </c>
      <c r="DE170" s="50">
        <v>7.86</v>
      </c>
      <c r="DF170" s="50">
        <v>5.7</v>
      </c>
      <c r="DG170" s="50">
        <v>5.14</v>
      </c>
      <c r="DH170" s="50">
        <v>5.91</v>
      </c>
      <c r="DI170" s="50">
        <v>5.52</v>
      </c>
      <c r="DJ170" s="50">
        <v>4.26</v>
      </c>
      <c r="DK170" s="50">
        <v>4.3099999999999996</v>
      </c>
      <c r="DL170" s="50">
        <v>5.01</v>
      </c>
      <c r="DM170" s="50">
        <v>5.04</v>
      </c>
      <c r="DN170" s="50">
        <v>4.49</v>
      </c>
      <c r="DO170" s="50">
        <v>4.74</v>
      </c>
      <c r="DP170" s="50">
        <v>5.73</v>
      </c>
      <c r="DQ170" s="50">
        <v>5.79</v>
      </c>
      <c r="DR170" s="50">
        <v>5.0999999999999996</v>
      </c>
      <c r="DS170" s="50"/>
    </row>
    <row r="171" spans="63:123" x14ac:dyDescent="0.35">
      <c r="BK171" s="1" t="s">
        <v>124</v>
      </c>
      <c r="BL171" s="50">
        <v>0</v>
      </c>
      <c r="BM171" s="50">
        <v>0</v>
      </c>
      <c r="BN171" s="50">
        <v>0</v>
      </c>
      <c r="BO171" s="50">
        <v>0</v>
      </c>
      <c r="BP171" s="50">
        <v>0</v>
      </c>
      <c r="BQ171" s="50">
        <v>0</v>
      </c>
      <c r="BR171" s="50">
        <v>0</v>
      </c>
      <c r="BS171" s="50">
        <v>0</v>
      </c>
      <c r="BT171" s="50">
        <v>0</v>
      </c>
      <c r="BU171" s="50">
        <v>0</v>
      </c>
      <c r="BV171" s="50">
        <v>0</v>
      </c>
      <c r="BW171" s="50">
        <v>0</v>
      </c>
      <c r="BX171" s="50">
        <v>0</v>
      </c>
      <c r="BY171" s="50">
        <v>0</v>
      </c>
      <c r="BZ171" s="50">
        <v>0</v>
      </c>
      <c r="CA171" s="50">
        <v>0</v>
      </c>
      <c r="CB171" s="50">
        <v>0</v>
      </c>
      <c r="CC171" s="50">
        <v>0</v>
      </c>
      <c r="CD171" s="50">
        <v>0</v>
      </c>
      <c r="CE171" s="50">
        <v>0</v>
      </c>
      <c r="CF171" s="50">
        <v>0</v>
      </c>
      <c r="CG171" s="50">
        <v>0</v>
      </c>
      <c r="CH171" s="50">
        <v>0</v>
      </c>
      <c r="CI171" s="50">
        <v>0</v>
      </c>
      <c r="CJ171" s="50">
        <v>0</v>
      </c>
      <c r="CK171" s="50">
        <v>0</v>
      </c>
      <c r="CL171" s="50">
        <v>0</v>
      </c>
      <c r="CM171" s="50">
        <v>0</v>
      </c>
      <c r="CN171" s="50">
        <v>0</v>
      </c>
      <c r="CO171" s="50">
        <v>0</v>
      </c>
      <c r="CP171" s="50">
        <v>0</v>
      </c>
      <c r="CQ171" s="50">
        <v>0</v>
      </c>
      <c r="CR171" s="50">
        <v>0</v>
      </c>
      <c r="CS171" s="50">
        <v>0</v>
      </c>
      <c r="CT171" s="50">
        <v>0</v>
      </c>
      <c r="CU171" s="50">
        <v>0</v>
      </c>
      <c r="CV171" s="50">
        <v>0</v>
      </c>
      <c r="CW171" s="50">
        <v>0</v>
      </c>
      <c r="CX171" s="50">
        <v>0</v>
      </c>
      <c r="CY171" s="50">
        <v>0</v>
      </c>
      <c r="CZ171" s="50">
        <v>0</v>
      </c>
      <c r="DA171" s="50">
        <v>0</v>
      </c>
      <c r="DB171" s="50">
        <v>0</v>
      </c>
      <c r="DC171" s="50">
        <v>0</v>
      </c>
      <c r="DD171" s="50">
        <v>2.1800000000000002</v>
      </c>
      <c r="DE171" s="50">
        <v>5.83</v>
      </c>
      <c r="DF171" s="50">
        <v>3.74</v>
      </c>
      <c r="DG171" s="50">
        <v>3.2</v>
      </c>
      <c r="DH171" s="50">
        <v>3.99</v>
      </c>
      <c r="DI171" s="50">
        <v>3.6</v>
      </c>
      <c r="DJ171" s="50">
        <v>2.37</v>
      </c>
      <c r="DK171" s="50">
        <v>2.4300000000000002</v>
      </c>
      <c r="DL171" s="50">
        <v>3.13</v>
      </c>
      <c r="DM171" s="50">
        <v>3.15</v>
      </c>
      <c r="DN171" s="50">
        <v>2.61</v>
      </c>
      <c r="DO171" s="50">
        <v>2.87</v>
      </c>
      <c r="DP171" s="50">
        <v>3.86</v>
      </c>
      <c r="DQ171" s="50">
        <v>3.91</v>
      </c>
      <c r="DR171" s="50">
        <v>3.22</v>
      </c>
      <c r="DS171" s="50"/>
    </row>
    <row r="172" spans="63:123" x14ac:dyDescent="0.35">
      <c r="BK172" s="1" t="s">
        <v>125</v>
      </c>
      <c r="BL172" s="50">
        <v>0</v>
      </c>
      <c r="BM172" s="50">
        <v>0</v>
      </c>
      <c r="BN172" s="50">
        <v>0</v>
      </c>
      <c r="BO172" s="50">
        <v>0</v>
      </c>
      <c r="BP172" s="50">
        <v>0</v>
      </c>
      <c r="BQ172" s="50">
        <v>0</v>
      </c>
      <c r="BR172" s="50">
        <v>0</v>
      </c>
      <c r="BS172" s="50">
        <v>0</v>
      </c>
      <c r="BT172" s="50">
        <v>0</v>
      </c>
      <c r="BU172" s="50">
        <v>0</v>
      </c>
      <c r="BV172" s="50">
        <v>0</v>
      </c>
      <c r="BW172" s="50">
        <v>0</v>
      </c>
      <c r="BX172" s="50">
        <v>0</v>
      </c>
      <c r="BY172" s="50">
        <v>0</v>
      </c>
      <c r="BZ172" s="50">
        <v>0</v>
      </c>
      <c r="CA172" s="50">
        <v>0</v>
      </c>
      <c r="CB172" s="50">
        <v>0</v>
      </c>
      <c r="CC172" s="50">
        <v>0</v>
      </c>
      <c r="CD172" s="50">
        <v>0</v>
      </c>
      <c r="CE172" s="50">
        <v>0</v>
      </c>
      <c r="CF172" s="50">
        <v>0</v>
      </c>
      <c r="CG172" s="50">
        <v>0</v>
      </c>
      <c r="CH172" s="50">
        <v>0</v>
      </c>
      <c r="CI172" s="50">
        <v>0</v>
      </c>
      <c r="CJ172" s="50">
        <v>0</v>
      </c>
      <c r="CK172" s="50">
        <v>0</v>
      </c>
      <c r="CL172" s="50">
        <v>0</v>
      </c>
      <c r="CM172" s="50">
        <v>0</v>
      </c>
      <c r="CN172" s="50">
        <v>0</v>
      </c>
      <c r="CO172" s="50">
        <v>0</v>
      </c>
      <c r="CP172" s="50">
        <v>0</v>
      </c>
      <c r="CQ172" s="50">
        <v>0</v>
      </c>
      <c r="CR172" s="50">
        <v>0</v>
      </c>
      <c r="CS172" s="50">
        <v>0</v>
      </c>
      <c r="CT172" s="50">
        <v>0</v>
      </c>
      <c r="CU172" s="50">
        <v>0</v>
      </c>
      <c r="CV172" s="50">
        <v>0</v>
      </c>
      <c r="CW172" s="50">
        <v>0</v>
      </c>
      <c r="CX172" s="50">
        <v>0</v>
      </c>
      <c r="CY172" s="50">
        <v>0</v>
      </c>
      <c r="CZ172" s="50">
        <v>0</v>
      </c>
      <c r="DA172" s="50">
        <v>0</v>
      </c>
      <c r="DB172" s="50">
        <v>0</v>
      </c>
      <c r="DC172" s="50">
        <v>0</v>
      </c>
      <c r="DD172" s="50">
        <v>1.55</v>
      </c>
      <c r="DE172" s="50">
        <v>5.18</v>
      </c>
      <c r="DF172" s="50">
        <v>3.1</v>
      </c>
      <c r="DG172" s="50">
        <v>2.57</v>
      </c>
      <c r="DH172" s="50">
        <v>3.34</v>
      </c>
      <c r="DI172" s="50">
        <v>2.96</v>
      </c>
      <c r="DJ172" s="50">
        <v>1.73</v>
      </c>
      <c r="DK172" s="50">
        <v>1.8</v>
      </c>
      <c r="DL172" s="50">
        <v>2.4900000000000002</v>
      </c>
      <c r="DM172" s="50">
        <v>2.5099999999999998</v>
      </c>
      <c r="DN172" s="50">
        <v>1.98</v>
      </c>
      <c r="DO172" s="50">
        <v>2.23</v>
      </c>
      <c r="DP172" s="50">
        <v>3.21</v>
      </c>
      <c r="DQ172" s="50">
        <v>3.26</v>
      </c>
      <c r="DR172" s="50">
        <v>2.58</v>
      </c>
      <c r="DS172" s="50"/>
    </row>
    <row r="173" spans="63:123" x14ac:dyDescent="0.35">
      <c r="BK173" s="1" t="s">
        <v>126</v>
      </c>
      <c r="BL173" s="50">
        <v>0</v>
      </c>
      <c r="BM173" s="50">
        <v>0</v>
      </c>
      <c r="BN173" s="50">
        <v>0</v>
      </c>
      <c r="BO173" s="50">
        <v>0</v>
      </c>
      <c r="BP173" s="50">
        <v>0</v>
      </c>
      <c r="BQ173" s="50">
        <v>0</v>
      </c>
      <c r="BR173" s="50">
        <v>0</v>
      </c>
      <c r="BS173" s="50">
        <v>0</v>
      </c>
      <c r="BT173" s="50">
        <v>0</v>
      </c>
      <c r="BU173" s="50">
        <v>0</v>
      </c>
      <c r="BV173" s="50">
        <v>0</v>
      </c>
      <c r="BW173" s="50">
        <v>0</v>
      </c>
      <c r="BX173" s="50">
        <v>0</v>
      </c>
      <c r="BY173" s="50">
        <v>0</v>
      </c>
      <c r="BZ173" s="50">
        <v>0</v>
      </c>
      <c r="CA173" s="50">
        <v>0</v>
      </c>
      <c r="CB173" s="50">
        <v>0</v>
      </c>
      <c r="CC173" s="50">
        <v>0</v>
      </c>
      <c r="CD173" s="50">
        <v>0</v>
      </c>
      <c r="CE173" s="50">
        <v>0</v>
      </c>
      <c r="CF173" s="50">
        <v>0</v>
      </c>
      <c r="CG173" s="50">
        <v>0</v>
      </c>
      <c r="CH173" s="50">
        <v>0</v>
      </c>
      <c r="CI173" s="50">
        <v>0</v>
      </c>
      <c r="CJ173" s="50">
        <v>0</v>
      </c>
      <c r="CK173" s="50">
        <v>0</v>
      </c>
      <c r="CL173" s="50">
        <v>0</v>
      </c>
      <c r="CM173" s="50">
        <v>0</v>
      </c>
      <c r="CN173" s="50">
        <v>0</v>
      </c>
      <c r="CO173" s="50">
        <v>0</v>
      </c>
      <c r="CP173" s="50">
        <v>0</v>
      </c>
      <c r="CQ173" s="50">
        <v>0</v>
      </c>
      <c r="CR173" s="50">
        <v>0</v>
      </c>
      <c r="CS173" s="50">
        <v>0</v>
      </c>
      <c r="CT173" s="50">
        <v>0</v>
      </c>
      <c r="CU173" s="50">
        <v>0</v>
      </c>
      <c r="CV173" s="50">
        <v>0</v>
      </c>
      <c r="CW173" s="50">
        <v>0</v>
      </c>
      <c r="CX173" s="50">
        <v>0</v>
      </c>
      <c r="CY173" s="50">
        <v>0</v>
      </c>
      <c r="CZ173" s="50">
        <v>0</v>
      </c>
      <c r="DA173" s="50">
        <v>0</v>
      </c>
      <c r="DB173" s="50">
        <v>0</v>
      </c>
      <c r="DC173" s="50">
        <v>0</v>
      </c>
      <c r="DD173" s="50">
        <v>0</v>
      </c>
      <c r="DE173" s="50">
        <v>0</v>
      </c>
      <c r="DF173" s="50">
        <v>0</v>
      </c>
      <c r="DG173" s="50">
        <v>0</v>
      </c>
      <c r="DH173" s="50">
        <v>1.76</v>
      </c>
      <c r="DI173" s="50">
        <v>1.38</v>
      </c>
      <c r="DJ173" s="50">
        <v>0.18</v>
      </c>
      <c r="DK173" s="50">
        <v>0.24</v>
      </c>
      <c r="DL173" s="50">
        <v>0.92</v>
      </c>
      <c r="DM173" s="50">
        <v>0.94</v>
      </c>
      <c r="DN173" s="50">
        <v>0.42</v>
      </c>
      <c r="DO173" s="50">
        <v>0.66</v>
      </c>
      <c r="DP173" s="50">
        <v>1.62</v>
      </c>
      <c r="DQ173" s="50">
        <v>1.68</v>
      </c>
      <c r="DR173" s="50">
        <v>1.01</v>
      </c>
      <c r="DS173" s="50"/>
    </row>
    <row r="174" spans="63:123" x14ac:dyDescent="0.35">
      <c r="BK174" s="1" t="s">
        <v>127</v>
      </c>
      <c r="BL174" s="50">
        <v>0</v>
      </c>
      <c r="BM174" s="50">
        <v>0</v>
      </c>
      <c r="BN174" s="50">
        <v>0</v>
      </c>
      <c r="BO174" s="50">
        <v>0</v>
      </c>
      <c r="BP174" s="50">
        <v>0</v>
      </c>
      <c r="BQ174" s="50">
        <v>0</v>
      </c>
      <c r="BR174" s="50">
        <v>0</v>
      </c>
      <c r="BS174" s="50">
        <v>0</v>
      </c>
      <c r="BT174" s="50">
        <v>0</v>
      </c>
      <c r="BU174" s="50">
        <v>0</v>
      </c>
      <c r="BV174" s="50">
        <v>0</v>
      </c>
      <c r="BW174" s="50">
        <v>0</v>
      </c>
      <c r="BX174" s="50">
        <v>0</v>
      </c>
      <c r="BY174" s="50">
        <v>0</v>
      </c>
      <c r="BZ174" s="50">
        <v>0</v>
      </c>
      <c r="CA174" s="50">
        <v>0</v>
      </c>
      <c r="CB174" s="50">
        <v>0</v>
      </c>
      <c r="CC174" s="50">
        <v>0</v>
      </c>
      <c r="CD174" s="50">
        <v>0</v>
      </c>
      <c r="CE174" s="50">
        <v>0</v>
      </c>
      <c r="CF174" s="50">
        <v>0</v>
      </c>
      <c r="CG174" s="50">
        <v>0</v>
      </c>
      <c r="CH174" s="50">
        <v>0</v>
      </c>
      <c r="CI174" s="50">
        <v>0</v>
      </c>
      <c r="CJ174" s="50">
        <v>0</v>
      </c>
      <c r="CK174" s="50">
        <v>0</v>
      </c>
      <c r="CL174" s="50">
        <v>0</v>
      </c>
      <c r="CM174" s="50">
        <v>0</v>
      </c>
      <c r="CN174" s="50">
        <v>0</v>
      </c>
      <c r="CO174" s="50">
        <v>0</v>
      </c>
      <c r="CP174" s="50">
        <v>0</v>
      </c>
      <c r="CQ174" s="50">
        <v>0</v>
      </c>
      <c r="CR174" s="50">
        <v>0</v>
      </c>
      <c r="CS174" s="50">
        <v>0</v>
      </c>
      <c r="CT174" s="50">
        <v>0</v>
      </c>
      <c r="CU174" s="50">
        <v>0</v>
      </c>
      <c r="CV174" s="50">
        <v>0</v>
      </c>
      <c r="CW174" s="50">
        <v>0</v>
      </c>
      <c r="CX174" s="50">
        <v>0</v>
      </c>
      <c r="CY174" s="50">
        <v>0</v>
      </c>
      <c r="CZ174" s="50">
        <v>0</v>
      </c>
      <c r="DA174" s="50">
        <v>0</v>
      </c>
      <c r="DB174" s="50">
        <v>0</v>
      </c>
      <c r="DC174" s="50">
        <v>0</v>
      </c>
      <c r="DD174" s="50">
        <v>0</v>
      </c>
      <c r="DE174" s="50">
        <v>0</v>
      </c>
      <c r="DF174" s="50">
        <v>0</v>
      </c>
      <c r="DG174" s="50">
        <v>0</v>
      </c>
      <c r="DH174" s="50">
        <v>-1.62</v>
      </c>
      <c r="DI174" s="50">
        <v>-1.99</v>
      </c>
      <c r="DJ174" s="50">
        <v>-3.14</v>
      </c>
      <c r="DK174" s="50">
        <v>-3.06</v>
      </c>
      <c r="DL174" s="50">
        <v>-2.39</v>
      </c>
      <c r="DM174" s="50">
        <v>-2.37</v>
      </c>
      <c r="DN174" s="50">
        <v>-2.89</v>
      </c>
      <c r="DO174" s="50">
        <v>-2.63</v>
      </c>
      <c r="DP174" s="50">
        <v>-1.68</v>
      </c>
      <c r="DQ174" s="50">
        <v>-1.63</v>
      </c>
      <c r="DR174" s="50">
        <v>-2.29</v>
      </c>
      <c r="DS174" s="50"/>
    </row>
    <row r="175" spans="63:123" x14ac:dyDescent="0.35">
      <c r="BK175" s="1" t="s">
        <v>128</v>
      </c>
      <c r="BL175" s="50">
        <v>0</v>
      </c>
      <c r="BM175" s="50">
        <v>0</v>
      </c>
      <c r="BN175" s="50">
        <v>0</v>
      </c>
      <c r="BO175" s="50">
        <v>0</v>
      </c>
      <c r="BP175" s="50">
        <v>0</v>
      </c>
      <c r="BQ175" s="50">
        <v>0</v>
      </c>
      <c r="BR175" s="50">
        <v>0</v>
      </c>
      <c r="BS175" s="50">
        <v>0</v>
      </c>
      <c r="BT175" s="50">
        <v>0</v>
      </c>
      <c r="BU175" s="50">
        <v>0</v>
      </c>
      <c r="BV175" s="50">
        <v>0</v>
      </c>
      <c r="BW175" s="50">
        <v>0</v>
      </c>
      <c r="BX175" s="50">
        <v>0</v>
      </c>
      <c r="BY175" s="50">
        <v>0</v>
      </c>
      <c r="BZ175" s="50">
        <v>0</v>
      </c>
      <c r="CA175" s="50">
        <v>0</v>
      </c>
      <c r="CB175" s="50">
        <v>0</v>
      </c>
      <c r="CC175" s="50">
        <v>0</v>
      </c>
      <c r="CD175" s="50">
        <v>0</v>
      </c>
      <c r="CE175" s="50">
        <v>0</v>
      </c>
      <c r="CF175" s="50">
        <v>0</v>
      </c>
      <c r="CG175" s="50">
        <v>0</v>
      </c>
      <c r="CH175" s="50">
        <v>0</v>
      </c>
      <c r="CI175" s="50">
        <v>0</v>
      </c>
      <c r="CJ175" s="50">
        <v>0</v>
      </c>
      <c r="CK175" s="50">
        <v>0</v>
      </c>
      <c r="CL175" s="50">
        <v>0</v>
      </c>
      <c r="CM175" s="50">
        <v>0</v>
      </c>
      <c r="CN175" s="50">
        <v>0</v>
      </c>
      <c r="CO175" s="50">
        <v>0</v>
      </c>
      <c r="CP175" s="50">
        <v>0</v>
      </c>
      <c r="CQ175" s="50">
        <v>0</v>
      </c>
      <c r="CR175" s="50">
        <v>0</v>
      </c>
      <c r="CS175" s="50">
        <v>0</v>
      </c>
      <c r="CT175" s="50">
        <v>0</v>
      </c>
      <c r="CU175" s="50">
        <v>0</v>
      </c>
      <c r="CV175" s="50">
        <v>0</v>
      </c>
      <c r="CW175" s="50">
        <v>0</v>
      </c>
      <c r="CX175" s="50">
        <v>0</v>
      </c>
      <c r="CY175" s="50">
        <v>0</v>
      </c>
      <c r="CZ175" s="50">
        <v>0</v>
      </c>
      <c r="DA175" s="50">
        <v>0</v>
      </c>
      <c r="DB175" s="50">
        <v>0</v>
      </c>
      <c r="DC175" s="50">
        <v>0</v>
      </c>
      <c r="DD175" s="50">
        <v>0</v>
      </c>
      <c r="DE175" s="50">
        <v>0</v>
      </c>
      <c r="DF175" s="50">
        <v>0</v>
      </c>
      <c r="DG175" s="50">
        <v>0</v>
      </c>
      <c r="DH175" s="50">
        <v>0.3</v>
      </c>
      <c r="DI175" s="50">
        <v>-7.0000000000000007E-2</v>
      </c>
      <c r="DJ175" s="50">
        <v>-1.26</v>
      </c>
      <c r="DK175" s="50">
        <v>-1.18</v>
      </c>
      <c r="DL175" s="50">
        <v>-0.49</v>
      </c>
      <c r="DM175" s="50">
        <v>-0.47</v>
      </c>
      <c r="DN175" s="50">
        <v>-1</v>
      </c>
      <c r="DO175" s="50">
        <v>-0.74</v>
      </c>
      <c r="DP175" s="50">
        <v>0.23</v>
      </c>
      <c r="DQ175" s="50">
        <v>0.28000000000000003</v>
      </c>
      <c r="DR175" s="50">
        <v>-0.4</v>
      </c>
      <c r="DS175" s="50"/>
    </row>
    <row r="176" spans="63:123" x14ac:dyDescent="0.35">
      <c r="BK176" s="1" t="s">
        <v>129</v>
      </c>
      <c r="BL176" s="50">
        <v>0</v>
      </c>
      <c r="BM176" s="50">
        <v>0</v>
      </c>
      <c r="BN176" s="50">
        <v>0</v>
      </c>
      <c r="BO176" s="50">
        <v>0</v>
      </c>
      <c r="BP176" s="50">
        <v>0</v>
      </c>
      <c r="BQ176" s="50">
        <v>0</v>
      </c>
      <c r="BR176" s="50">
        <v>0</v>
      </c>
      <c r="BS176" s="50">
        <v>0</v>
      </c>
      <c r="BT176" s="50">
        <v>0</v>
      </c>
      <c r="BU176" s="50">
        <v>0</v>
      </c>
      <c r="BV176" s="50">
        <v>0</v>
      </c>
      <c r="BW176" s="50">
        <v>0</v>
      </c>
      <c r="BX176" s="50">
        <v>0</v>
      </c>
      <c r="BY176" s="50">
        <v>0</v>
      </c>
      <c r="BZ176" s="50">
        <v>0</v>
      </c>
      <c r="CA176" s="50">
        <v>0</v>
      </c>
      <c r="CB176" s="50">
        <v>0</v>
      </c>
      <c r="CC176" s="50">
        <v>0</v>
      </c>
      <c r="CD176" s="50">
        <v>0</v>
      </c>
      <c r="CE176" s="50">
        <v>0</v>
      </c>
      <c r="CF176" s="50">
        <v>0</v>
      </c>
      <c r="CG176" s="50">
        <v>0</v>
      </c>
      <c r="CH176" s="50">
        <v>0</v>
      </c>
      <c r="CI176" s="50">
        <v>0</v>
      </c>
      <c r="CJ176" s="50">
        <v>0</v>
      </c>
      <c r="CK176" s="50">
        <v>0</v>
      </c>
      <c r="CL176" s="50">
        <v>0</v>
      </c>
      <c r="CM176" s="50">
        <v>0</v>
      </c>
      <c r="CN176" s="50">
        <v>0</v>
      </c>
      <c r="CO176" s="50">
        <v>0</v>
      </c>
      <c r="CP176" s="50">
        <v>0</v>
      </c>
      <c r="CQ176" s="50">
        <v>0</v>
      </c>
      <c r="CR176" s="50">
        <v>0</v>
      </c>
      <c r="CS176" s="50">
        <v>0</v>
      </c>
      <c r="CT176" s="50">
        <v>0</v>
      </c>
      <c r="CU176" s="50">
        <v>0</v>
      </c>
      <c r="CV176" s="50">
        <v>0</v>
      </c>
      <c r="CW176" s="50">
        <v>0</v>
      </c>
      <c r="CX176" s="50">
        <v>0</v>
      </c>
      <c r="CY176" s="50">
        <v>0</v>
      </c>
      <c r="CZ176" s="50">
        <v>0</v>
      </c>
      <c r="DA176" s="50">
        <v>0</v>
      </c>
      <c r="DB176" s="50">
        <v>0</v>
      </c>
      <c r="DC176" s="50">
        <v>0</v>
      </c>
      <c r="DD176" s="50">
        <v>0</v>
      </c>
      <c r="DE176" s="50">
        <v>0</v>
      </c>
      <c r="DF176" s="50">
        <v>0</v>
      </c>
      <c r="DG176" s="50">
        <v>0</v>
      </c>
      <c r="DH176" s="50">
        <v>0.78</v>
      </c>
      <c r="DI176" s="50">
        <v>0.4</v>
      </c>
      <c r="DJ176" s="50">
        <v>-0.79</v>
      </c>
      <c r="DK176" s="50">
        <v>-0.72</v>
      </c>
      <c r="DL176" s="50">
        <v>-0.04</v>
      </c>
      <c r="DM176" s="50">
        <v>-0.01</v>
      </c>
      <c r="DN176" s="50">
        <v>-0.54</v>
      </c>
      <c r="DO176" s="50">
        <v>-0.28000000000000003</v>
      </c>
      <c r="DP176" s="50">
        <v>0.68</v>
      </c>
      <c r="DQ176" s="50">
        <v>0.73</v>
      </c>
      <c r="DR176" s="50">
        <v>0.06</v>
      </c>
      <c r="DS176" s="50"/>
    </row>
    <row r="177" spans="63:123" x14ac:dyDescent="0.35">
      <c r="BK177" s="1" t="s">
        <v>140</v>
      </c>
      <c r="BL177" s="50">
        <v>0</v>
      </c>
      <c r="BM177" s="50">
        <v>0</v>
      </c>
      <c r="BN177" s="50">
        <v>0</v>
      </c>
      <c r="BO177" s="50">
        <v>0</v>
      </c>
      <c r="BP177" s="50">
        <v>0</v>
      </c>
      <c r="BQ177" s="50">
        <v>0</v>
      </c>
      <c r="BR177" s="50">
        <v>0</v>
      </c>
      <c r="BS177" s="50">
        <v>0</v>
      </c>
      <c r="BT177" s="50">
        <v>0</v>
      </c>
      <c r="BU177" s="50">
        <v>0</v>
      </c>
      <c r="BV177" s="50">
        <v>0</v>
      </c>
      <c r="BW177" s="50">
        <v>0</v>
      </c>
      <c r="BX177" s="50">
        <v>0</v>
      </c>
      <c r="BY177" s="50">
        <v>0</v>
      </c>
      <c r="BZ177" s="50">
        <v>0</v>
      </c>
      <c r="CA177" s="50">
        <v>0</v>
      </c>
      <c r="CB177" s="50">
        <v>0</v>
      </c>
      <c r="CC177" s="50">
        <v>0</v>
      </c>
      <c r="CD177" s="50">
        <v>0</v>
      </c>
      <c r="CE177" s="50">
        <v>0</v>
      </c>
      <c r="CF177" s="50">
        <v>0</v>
      </c>
      <c r="CG177" s="50">
        <v>0</v>
      </c>
      <c r="CH177" s="50">
        <v>0</v>
      </c>
      <c r="CI177" s="50">
        <v>0</v>
      </c>
      <c r="CJ177" s="50">
        <v>0</v>
      </c>
      <c r="CK177" s="50">
        <v>0</v>
      </c>
      <c r="CL177" s="50">
        <v>0</v>
      </c>
      <c r="CM177" s="50">
        <v>0</v>
      </c>
      <c r="CN177" s="50">
        <v>0</v>
      </c>
      <c r="CO177" s="50">
        <v>0</v>
      </c>
      <c r="CP177" s="50">
        <v>0</v>
      </c>
      <c r="CQ177" s="50">
        <v>0</v>
      </c>
      <c r="CR177" s="50">
        <v>0</v>
      </c>
      <c r="CS177" s="50">
        <v>0</v>
      </c>
      <c r="CT177" s="50">
        <v>0</v>
      </c>
      <c r="CU177" s="50">
        <v>0</v>
      </c>
      <c r="CV177" s="50">
        <v>0</v>
      </c>
      <c r="CW177" s="50">
        <v>0</v>
      </c>
      <c r="CX177" s="50">
        <v>0</v>
      </c>
      <c r="CY177" s="50">
        <v>0</v>
      </c>
      <c r="CZ177" s="50">
        <v>0</v>
      </c>
      <c r="DA177" s="50">
        <v>0</v>
      </c>
      <c r="DB177" s="50">
        <v>0</v>
      </c>
      <c r="DC177" s="50">
        <v>0</v>
      </c>
      <c r="DD177" s="50">
        <v>0</v>
      </c>
      <c r="DE177" s="50">
        <v>0</v>
      </c>
      <c r="DF177" s="50">
        <v>0</v>
      </c>
      <c r="DG177" s="50">
        <v>0</v>
      </c>
      <c r="DH177" s="50">
        <v>0</v>
      </c>
      <c r="DI177" s="50">
        <v>0</v>
      </c>
      <c r="DJ177" s="50">
        <v>0</v>
      </c>
      <c r="DK177" s="50">
        <v>0</v>
      </c>
      <c r="DL177" s="50">
        <v>-0.82</v>
      </c>
      <c r="DM177" s="50">
        <v>-0.8</v>
      </c>
      <c r="DN177" s="50">
        <v>-1.31</v>
      </c>
      <c r="DO177" s="50">
        <v>-1.07</v>
      </c>
      <c r="DP177" s="50">
        <v>-0.13</v>
      </c>
      <c r="DQ177" s="50">
        <v>-7.0000000000000007E-2</v>
      </c>
      <c r="DR177" s="50">
        <v>-0.73</v>
      </c>
      <c r="DS177" s="50"/>
    </row>
    <row r="178" spans="63:123" x14ac:dyDescent="0.35">
      <c r="BK178" s="1" t="s">
        <v>141</v>
      </c>
      <c r="BL178" s="50">
        <v>0</v>
      </c>
      <c r="BM178" s="50">
        <v>0</v>
      </c>
      <c r="BN178" s="50">
        <v>0</v>
      </c>
      <c r="BO178" s="50">
        <v>0</v>
      </c>
      <c r="BP178" s="50">
        <v>0</v>
      </c>
      <c r="BQ178" s="50">
        <v>0</v>
      </c>
      <c r="BR178" s="50">
        <v>0</v>
      </c>
      <c r="BS178" s="50">
        <v>0</v>
      </c>
      <c r="BT178" s="50">
        <v>0</v>
      </c>
      <c r="BU178" s="50">
        <v>0</v>
      </c>
      <c r="BV178" s="50">
        <v>0</v>
      </c>
      <c r="BW178" s="50">
        <v>0</v>
      </c>
      <c r="BX178" s="50">
        <v>0</v>
      </c>
      <c r="BY178" s="50">
        <v>0</v>
      </c>
      <c r="BZ178" s="50">
        <v>0</v>
      </c>
      <c r="CA178" s="50">
        <v>0</v>
      </c>
      <c r="CB178" s="50">
        <v>0</v>
      </c>
      <c r="CC178" s="50">
        <v>0</v>
      </c>
      <c r="CD178" s="50">
        <v>0</v>
      </c>
      <c r="CE178" s="50">
        <v>0</v>
      </c>
      <c r="CF178" s="50">
        <v>0</v>
      </c>
      <c r="CG178" s="50">
        <v>0</v>
      </c>
      <c r="CH178" s="50">
        <v>0</v>
      </c>
      <c r="CI178" s="50">
        <v>0</v>
      </c>
      <c r="CJ178" s="50">
        <v>0</v>
      </c>
      <c r="CK178" s="50">
        <v>0</v>
      </c>
      <c r="CL178" s="50">
        <v>0</v>
      </c>
      <c r="CM178" s="50">
        <v>0</v>
      </c>
      <c r="CN178" s="50">
        <v>0</v>
      </c>
      <c r="CO178" s="50">
        <v>0</v>
      </c>
      <c r="CP178" s="50">
        <v>0</v>
      </c>
      <c r="CQ178" s="50">
        <v>0</v>
      </c>
      <c r="CR178" s="50">
        <v>0</v>
      </c>
      <c r="CS178" s="50">
        <v>0</v>
      </c>
      <c r="CT178" s="50">
        <v>0</v>
      </c>
      <c r="CU178" s="50">
        <v>0</v>
      </c>
      <c r="CV178" s="50">
        <v>0</v>
      </c>
      <c r="CW178" s="50">
        <v>0</v>
      </c>
      <c r="CX178" s="50">
        <v>0</v>
      </c>
      <c r="CY178" s="50">
        <v>0</v>
      </c>
      <c r="CZ178" s="50">
        <v>0</v>
      </c>
      <c r="DA178" s="50">
        <v>0</v>
      </c>
      <c r="DB178" s="50">
        <v>0</v>
      </c>
      <c r="DC178" s="50">
        <v>0</v>
      </c>
      <c r="DD178" s="50">
        <v>0</v>
      </c>
      <c r="DE178" s="50">
        <v>0</v>
      </c>
      <c r="DF178" s="50">
        <v>0</v>
      </c>
      <c r="DG178" s="50">
        <v>0</v>
      </c>
      <c r="DH178" s="50">
        <v>0</v>
      </c>
      <c r="DI178" s="50">
        <v>0</v>
      </c>
      <c r="DJ178" s="50">
        <v>0</v>
      </c>
      <c r="DK178" s="50">
        <v>0</v>
      </c>
      <c r="DL178" s="50">
        <v>-0.45</v>
      </c>
      <c r="DM178" s="50">
        <v>-0.43</v>
      </c>
      <c r="DN178" s="50">
        <v>-0.94</v>
      </c>
      <c r="DO178" s="50">
        <v>-0.7</v>
      </c>
      <c r="DP178" s="50">
        <v>0.25</v>
      </c>
      <c r="DQ178" s="50">
        <v>0.3</v>
      </c>
      <c r="DR178" s="50">
        <v>-0.36</v>
      </c>
      <c r="DS178" s="50"/>
    </row>
    <row r="179" spans="63:123" x14ac:dyDescent="0.35">
      <c r="BK179" s="1" t="s">
        <v>142</v>
      </c>
      <c r="BL179" s="50">
        <v>0</v>
      </c>
      <c r="BM179" s="50">
        <v>0</v>
      </c>
      <c r="BN179" s="50">
        <v>0</v>
      </c>
      <c r="BO179" s="50">
        <v>0</v>
      </c>
      <c r="BP179" s="50">
        <v>0</v>
      </c>
      <c r="BQ179" s="50">
        <v>0</v>
      </c>
      <c r="BR179" s="50">
        <v>0</v>
      </c>
      <c r="BS179" s="50">
        <v>0</v>
      </c>
      <c r="BT179" s="50">
        <v>0</v>
      </c>
      <c r="BU179" s="50">
        <v>0</v>
      </c>
      <c r="BV179" s="50">
        <v>0</v>
      </c>
      <c r="BW179" s="50">
        <v>0</v>
      </c>
      <c r="BX179" s="50">
        <v>0</v>
      </c>
      <c r="BY179" s="50">
        <v>0</v>
      </c>
      <c r="BZ179" s="50">
        <v>0</v>
      </c>
      <c r="CA179" s="50">
        <v>0</v>
      </c>
      <c r="CB179" s="50">
        <v>0</v>
      </c>
      <c r="CC179" s="50">
        <v>0</v>
      </c>
      <c r="CD179" s="50">
        <v>0</v>
      </c>
      <c r="CE179" s="50">
        <v>0</v>
      </c>
      <c r="CF179" s="50">
        <v>0</v>
      </c>
      <c r="CG179" s="50">
        <v>0</v>
      </c>
      <c r="CH179" s="50">
        <v>0</v>
      </c>
      <c r="CI179" s="50">
        <v>0</v>
      </c>
      <c r="CJ179" s="50">
        <v>0</v>
      </c>
      <c r="CK179" s="50">
        <v>0</v>
      </c>
      <c r="CL179" s="50">
        <v>0</v>
      </c>
      <c r="CM179" s="50">
        <v>0</v>
      </c>
      <c r="CN179" s="50">
        <v>0</v>
      </c>
      <c r="CO179" s="50">
        <v>0</v>
      </c>
      <c r="CP179" s="50">
        <v>0</v>
      </c>
      <c r="CQ179" s="50">
        <v>0</v>
      </c>
      <c r="CR179" s="50">
        <v>0</v>
      </c>
      <c r="CS179" s="50">
        <v>0</v>
      </c>
      <c r="CT179" s="50">
        <v>0</v>
      </c>
      <c r="CU179" s="50">
        <v>0</v>
      </c>
      <c r="CV179" s="50">
        <v>0</v>
      </c>
      <c r="CW179" s="50">
        <v>0</v>
      </c>
      <c r="CX179" s="50">
        <v>0</v>
      </c>
      <c r="CY179" s="50">
        <v>0</v>
      </c>
      <c r="CZ179" s="50">
        <v>0</v>
      </c>
      <c r="DA179" s="50">
        <v>0</v>
      </c>
      <c r="DB179" s="50">
        <v>0</v>
      </c>
      <c r="DC179" s="50">
        <v>0</v>
      </c>
      <c r="DD179" s="50">
        <v>0</v>
      </c>
      <c r="DE179" s="50">
        <v>0</v>
      </c>
      <c r="DF179" s="50">
        <v>0</v>
      </c>
      <c r="DG179" s="50">
        <v>0</v>
      </c>
      <c r="DH179" s="50">
        <v>0</v>
      </c>
      <c r="DI179" s="50">
        <v>0</v>
      </c>
      <c r="DJ179" s="50">
        <v>0</v>
      </c>
      <c r="DK179" s="50">
        <v>0</v>
      </c>
      <c r="DL179" s="50">
        <v>0.41</v>
      </c>
      <c r="DM179" s="50">
        <v>0.43</v>
      </c>
      <c r="DN179" s="50">
        <v>-0.09</v>
      </c>
      <c r="DO179" s="50">
        <v>0.16</v>
      </c>
      <c r="DP179" s="50">
        <v>1.46</v>
      </c>
      <c r="DQ179" s="50">
        <v>1.51</v>
      </c>
      <c r="DR179" s="50">
        <v>0.84</v>
      </c>
      <c r="DS179" s="50"/>
    </row>
    <row r="180" spans="63:123" x14ac:dyDescent="0.35">
      <c r="BK180" s="1" t="s">
        <v>143</v>
      </c>
      <c r="BL180" s="50">
        <v>0</v>
      </c>
      <c r="BM180" s="50">
        <v>0</v>
      </c>
      <c r="BN180" s="50">
        <v>0</v>
      </c>
      <c r="BO180" s="50">
        <v>0</v>
      </c>
      <c r="BP180" s="50">
        <v>0</v>
      </c>
      <c r="BQ180" s="50">
        <v>0</v>
      </c>
      <c r="BR180" s="50">
        <v>0</v>
      </c>
      <c r="BS180" s="50">
        <v>0</v>
      </c>
      <c r="BT180" s="50">
        <v>0</v>
      </c>
      <c r="BU180" s="50">
        <v>0</v>
      </c>
      <c r="BV180" s="50">
        <v>0</v>
      </c>
      <c r="BW180" s="50">
        <v>0</v>
      </c>
      <c r="BX180" s="50">
        <v>0</v>
      </c>
      <c r="BY180" s="50">
        <v>0</v>
      </c>
      <c r="BZ180" s="50">
        <v>0</v>
      </c>
      <c r="CA180" s="50">
        <v>0</v>
      </c>
      <c r="CB180" s="50">
        <v>0</v>
      </c>
      <c r="CC180" s="50">
        <v>0</v>
      </c>
      <c r="CD180" s="50">
        <v>0</v>
      </c>
      <c r="CE180" s="50">
        <v>0</v>
      </c>
      <c r="CF180" s="50">
        <v>0</v>
      </c>
      <c r="CG180" s="50">
        <v>0</v>
      </c>
      <c r="CH180" s="50">
        <v>0</v>
      </c>
      <c r="CI180" s="50">
        <v>0</v>
      </c>
      <c r="CJ180" s="50">
        <v>0</v>
      </c>
      <c r="CK180" s="50">
        <v>0</v>
      </c>
      <c r="CL180" s="50">
        <v>0</v>
      </c>
      <c r="CM180" s="50">
        <v>0</v>
      </c>
      <c r="CN180" s="50">
        <v>0</v>
      </c>
      <c r="CO180" s="50">
        <v>0</v>
      </c>
      <c r="CP180" s="50">
        <v>0</v>
      </c>
      <c r="CQ180" s="50">
        <v>0</v>
      </c>
      <c r="CR180" s="50">
        <v>0</v>
      </c>
      <c r="CS180" s="50">
        <v>0</v>
      </c>
      <c r="CT180" s="50">
        <v>0</v>
      </c>
      <c r="CU180" s="50">
        <v>0</v>
      </c>
      <c r="CV180" s="50">
        <v>0</v>
      </c>
      <c r="CW180" s="50">
        <v>0</v>
      </c>
      <c r="CX180" s="50">
        <v>0</v>
      </c>
      <c r="CY180" s="50">
        <v>0</v>
      </c>
      <c r="CZ180" s="50">
        <v>0</v>
      </c>
      <c r="DA180" s="50">
        <v>0</v>
      </c>
      <c r="DB180" s="50">
        <v>0</v>
      </c>
      <c r="DC180" s="50">
        <v>0</v>
      </c>
      <c r="DD180" s="50">
        <v>0</v>
      </c>
      <c r="DE180" s="50">
        <v>0</v>
      </c>
      <c r="DF180" s="50">
        <v>0</v>
      </c>
      <c r="DG180" s="50">
        <v>0</v>
      </c>
      <c r="DH180" s="50">
        <v>0</v>
      </c>
      <c r="DI180" s="50">
        <v>0</v>
      </c>
      <c r="DJ180" s="50">
        <v>0</v>
      </c>
      <c r="DK180" s="50">
        <v>0</v>
      </c>
      <c r="DL180" s="50">
        <v>0.67</v>
      </c>
      <c r="DM180" s="50">
        <v>0.7</v>
      </c>
      <c r="DN180" s="50">
        <v>0.18</v>
      </c>
      <c r="DO180" s="50">
        <v>0.42</v>
      </c>
      <c r="DP180" s="50">
        <v>1.38</v>
      </c>
      <c r="DQ180" s="50">
        <v>1.43</v>
      </c>
      <c r="DR180" s="50">
        <v>0.77</v>
      </c>
      <c r="DS180" s="50"/>
    </row>
    <row r="181" spans="63:123" x14ac:dyDescent="0.35">
      <c r="BK181" s="1" t="s">
        <v>151</v>
      </c>
      <c r="BL181" s="50">
        <v>0</v>
      </c>
      <c r="BM181" s="50">
        <v>0</v>
      </c>
      <c r="BN181" s="50">
        <v>0</v>
      </c>
      <c r="BO181" s="50">
        <v>0</v>
      </c>
      <c r="BP181" s="50">
        <v>0</v>
      </c>
      <c r="BQ181" s="50">
        <v>0</v>
      </c>
      <c r="BR181" s="50">
        <v>0</v>
      </c>
      <c r="BS181" s="50">
        <v>0</v>
      </c>
      <c r="BT181" s="50">
        <v>0</v>
      </c>
      <c r="BU181" s="50">
        <v>0</v>
      </c>
      <c r="BV181" s="50">
        <v>0</v>
      </c>
      <c r="BW181" s="50">
        <v>0</v>
      </c>
      <c r="BX181" s="50">
        <v>0</v>
      </c>
      <c r="BY181" s="50">
        <v>0</v>
      </c>
      <c r="BZ181" s="50">
        <v>0</v>
      </c>
      <c r="CA181" s="50">
        <v>0</v>
      </c>
      <c r="CB181" s="50">
        <v>0</v>
      </c>
      <c r="CC181" s="50">
        <v>0</v>
      </c>
      <c r="CD181" s="50">
        <v>0</v>
      </c>
      <c r="CE181" s="50">
        <v>0</v>
      </c>
      <c r="CF181" s="50">
        <v>0</v>
      </c>
      <c r="CG181" s="50">
        <v>0</v>
      </c>
      <c r="CH181" s="50">
        <v>0</v>
      </c>
      <c r="CI181" s="50">
        <v>0</v>
      </c>
      <c r="CJ181" s="50">
        <v>0</v>
      </c>
      <c r="CK181" s="50">
        <v>0</v>
      </c>
      <c r="CL181" s="50">
        <v>0</v>
      </c>
      <c r="CM181" s="50">
        <v>0</v>
      </c>
      <c r="CN181" s="50">
        <v>0</v>
      </c>
      <c r="CO181" s="50">
        <v>0</v>
      </c>
      <c r="CP181" s="50">
        <v>0</v>
      </c>
      <c r="CQ181" s="50">
        <v>0</v>
      </c>
      <c r="CR181" s="50">
        <v>0</v>
      </c>
      <c r="CS181" s="50">
        <v>0</v>
      </c>
      <c r="CT181" s="50">
        <v>0</v>
      </c>
      <c r="CU181" s="50">
        <v>0</v>
      </c>
      <c r="CV181" s="50">
        <v>0</v>
      </c>
      <c r="CW181" s="50">
        <v>0</v>
      </c>
      <c r="CX181" s="50">
        <v>0</v>
      </c>
      <c r="CY181" s="50">
        <v>0</v>
      </c>
      <c r="CZ181" s="50">
        <v>0</v>
      </c>
      <c r="DA181" s="50">
        <v>0</v>
      </c>
      <c r="DB181" s="50">
        <v>0</v>
      </c>
      <c r="DC181" s="50">
        <v>0</v>
      </c>
      <c r="DD181" s="50">
        <v>0</v>
      </c>
      <c r="DE181" s="50">
        <v>0</v>
      </c>
      <c r="DF181" s="50">
        <v>0</v>
      </c>
      <c r="DG181" s="50">
        <v>0</v>
      </c>
      <c r="DH181" s="50">
        <v>0</v>
      </c>
      <c r="DI181" s="50">
        <v>0</v>
      </c>
      <c r="DJ181" s="50">
        <v>0</v>
      </c>
      <c r="DK181" s="50">
        <v>0</v>
      </c>
      <c r="DL181" s="50">
        <v>0</v>
      </c>
      <c r="DM181" s="50">
        <v>0</v>
      </c>
      <c r="DN181" s="50">
        <v>0</v>
      </c>
      <c r="DO181" s="50">
        <v>0</v>
      </c>
      <c r="DP181" s="50">
        <v>0.69</v>
      </c>
      <c r="DQ181" s="50">
        <v>0.74</v>
      </c>
      <c r="DR181" s="50">
        <v>0.09</v>
      </c>
      <c r="DS181" s="50"/>
    </row>
    <row r="182" spans="63:123" x14ac:dyDescent="0.35">
      <c r="BK182" s="1" t="s">
        <v>152</v>
      </c>
      <c r="BL182" s="50">
        <v>0</v>
      </c>
      <c r="BM182" s="50">
        <v>0</v>
      </c>
      <c r="BN182" s="50">
        <v>0</v>
      </c>
      <c r="BO182" s="50">
        <v>0</v>
      </c>
      <c r="BP182" s="50">
        <v>0</v>
      </c>
      <c r="BQ182" s="50">
        <v>0</v>
      </c>
      <c r="BR182" s="50">
        <v>0</v>
      </c>
      <c r="BS182" s="50">
        <v>0</v>
      </c>
      <c r="BT182" s="50">
        <v>0</v>
      </c>
      <c r="BU182" s="50">
        <v>0</v>
      </c>
      <c r="BV182" s="50">
        <v>0</v>
      </c>
      <c r="BW182" s="50">
        <v>0</v>
      </c>
      <c r="BX182" s="50">
        <v>0</v>
      </c>
      <c r="BY182" s="50">
        <v>0</v>
      </c>
      <c r="BZ182" s="50">
        <v>0</v>
      </c>
      <c r="CA182" s="50">
        <v>0</v>
      </c>
      <c r="CB182" s="50">
        <v>0</v>
      </c>
      <c r="CC182" s="50">
        <v>0</v>
      </c>
      <c r="CD182" s="50">
        <v>0</v>
      </c>
      <c r="CE182" s="50">
        <v>0</v>
      </c>
      <c r="CF182" s="50">
        <v>0</v>
      </c>
      <c r="CG182" s="50">
        <v>0</v>
      </c>
      <c r="CH182" s="50">
        <v>0</v>
      </c>
      <c r="CI182" s="50">
        <v>0</v>
      </c>
      <c r="CJ182" s="50">
        <v>0</v>
      </c>
      <c r="CK182" s="50">
        <v>0</v>
      </c>
      <c r="CL182" s="50">
        <v>0</v>
      </c>
      <c r="CM182" s="50">
        <v>0</v>
      </c>
      <c r="CN182" s="50">
        <v>0</v>
      </c>
      <c r="CO182" s="50">
        <v>0</v>
      </c>
      <c r="CP182" s="50">
        <v>0</v>
      </c>
      <c r="CQ182" s="50">
        <v>0</v>
      </c>
      <c r="CR182" s="50">
        <v>0</v>
      </c>
      <c r="CS182" s="50">
        <v>0</v>
      </c>
      <c r="CT182" s="50">
        <v>0</v>
      </c>
      <c r="CU182" s="50">
        <v>0</v>
      </c>
      <c r="CV182" s="50">
        <v>0</v>
      </c>
      <c r="CW182" s="50">
        <v>0</v>
      </c>
      <c r="CX182" s="50">
        <v>0</v>
      </c>
      <c r="CY182" s="50">
        <v>0</v>
      </c>
      <c r="CZ182" s="50">
        <v>0</v>
      </c>
      <c r="DA182" s="50">
        <v>0</v>
      </c>
      <c r="DB182" s="50">
        <v>0</v>
      </c>
      <c r="DC182" s="50">
        <v>0</v>
      </c>
      <c r="DD182" s="50">
        <v>0</v>
      </c>
      <c r="DE182" s="50">
        <v>0</v>
      </c>
      <c r="DF182" s="50">
        <v>0</v>
      </c>
      <c r="DG182" s="50">
        <v>0</v>
      </c>
      <c r="DH182" s="50">
        <v>0</v>
      </c>
      <c r="DI182" s="50">
        <v>0</v>
      </c>
      <c r="DJ182" s="50">
        <v>0</v>
      </c>
      <c r="DK182" s="50">
        <v>0</v>
      </c>
      <c r="DL182" s="50">
        <v>0</v>
      </c>
      <c r="DM182" s="50">
        <v>0</v>
      </c>
      <c r="DN182" s="50">
        <v>0</v>
      </c>
      <c r="DO182" s="50">
        <v>0</v>
      </c>
      <c r="DP182" s="50">
        <v>0.67</v>
      </c>
      <c r="DQ182" s="50">
        <v>0.72</v>
      </c>
      <c r="DR182" s="50">
        <v>0.06</v>
      </c>
      <c r="DS182" s="50"/>
    </row>
    <row r="183" spans="63:123" x14ac:dyDescent="0.35">
      <c r="BK183" s="1" t="s">
        <v>153</v>
      </c>
      <c r="BL183" s="50">
        <v>0</v>
      </c>
      <c r="BM183" s="50">
        <v>0</v>
      </c>
      <c r="BN183" s="50">
        <v>0</v>
      </c>
      <c r="BO183" s="50">
        <v>0</v>
      </c>
      <c r="BP183" s="50">
        <v>0</v>
      </c>
      <c r="BQ183" s="50">
        <v>0</v>
      </c>
      <c r="BR183" s="50">
        <v>0</v>
      </c>
      <c r="BS183" s="50">
        <v>0</v>
      </c>
      <c r="BT183" s="50">
        <v>0</v>
      </c>
      <c r="BU183" s="50">
        <v>0</v>
      </c>
      <c r="BV183" s="50">
        <v>0</v>
      </c>
      <c r="BW183" s="50">
        <v>0</v>
      </c>
      <c r="BX183" s="50">
        <v>0</v>
      </c>
      <c r="BY183" s="50">
        <v>0</v>
      </c>
      <c r="BZ183" s="50">
        <v>0</v>
      </c>
      <c r="CA183" s="50">
        <v>0</v>
      </c>
      <c r="CB183" s="50">
        <v>0</v>
      </c>
      <c r="CC183" s="50">
        <v>0</v>
      </c>
      <c r="CD183" s="50">
        <v>0</v>
      </c>
      <c r="CE183" s="50">
        <v>0</v>
      </c>
      <c r="CF183" s="50">
        <v>0</v>
      </c>
      <c r="CG183" s="50">
        <v>0</v>
      </c>
      <c r="CH183" s="50">
        <v>0</v>
      </c>
      <c r="CI183" s="50">
        <v>0</v>
      </c>
      <c r="CJ183" s="50">
        <v>0</v>
      </c>
      <c r="CK183" s="50">
        <v>0</v>
      </c>
      <c r="CL183" s="50">
        <v>0</v>
      </c>
      <c r="CM183" s="50">
        <v>0</v>
      </c>
      <c r="CN183" s="50">
        <v>0</v>
      </c>
      <c r="CO183" s="50">
        <v>0</v>
      </c>
      <c r="CP183" s="50">
        <v>0</v>
      </c>
      <c r="CQ183" s="50">
        <v>0</v>
      </c>
      <c r="CR183" s="50">
        <v>0</v>
      </c>
      <c r="CS183" s="50">
        <v>0</v>
      </c>
      <c r="CT183" s="50">
        <v>0</v>
      </c>
      <c r="CU183" s="50">
        <v>0</v>
      </c>
      <c r="CV183" s="50">
        <v>0</v>
      </c>
      <c r="CW183" s="50">
        <v>0</v>
      </c>
      <c r="CX183" s="50">
        <v>0</v>
      </c>
      <c r="CY183" s="50">
        <v>0</v>
      </c>
      <c r="CZ183" s="50">
        <v>0</v>
      </c>
      <c r="DA183" s="50">
        <v>0</v>
      </c>
      <c r="DB183" s="50">
        <v>0</v>
      </c>
      <c r="DC183" s="50">
        <v>0</v>
      </c>
      <c r="DD183" s="50">
        <v>0</v>
      </c>
      <c r="DE183" s="50">
        <v>0</v>
      </c>
      <c r="DF183" s="50">
        <v>0</v>
      </c>
      <c r="DG183" s="50">
        <v>0</v>
      </c>
      <c r="DH183" s="50">
        <v>0</v>
      </c>
      <c r="DI183" s="50">
        <v>0</v>
      </c>
      <c r="DJ183" s="50">
        <v>0</v>
      </c>
      <c r="DK183" s="50">
        <v>0</v>
      </c>
      <c r="DL183" s="50">
        <v>0</v>
      </c>
      <c r="DM183" s="50">
        <v>0</v>
      </c>
      <c r="DN183" s="50">
        <v>0</v>
      </c>
      <c r="DO183" s="50">
        <v>0</v>
      </c>
      <c r="DP183" s="50">
        <v>1.2</v>
      </c>
      <c r="DQ183" s="50">
        <v>1.25</v>
      </c>
      <c r="DR183" s="50">
        <v>0.59</v>
      </c>
      <c r="DS183" s="50"/>
    </row>
    <row r="184" spans="63:123" x14ac:dyDescent="0.35">
      <c r="BK184" s="1" t="s">
        <v>154</v>
      </c>
      <c r="BL184" s="50">
        <v>0</v>
      </c>
      <c r="BM184" s="50">
        <v>0</v>
      </c>
      <c r="BN184" s="50">
        <v>0</v>
      </c>
      <c r="BO184" s="50">
        <v>0</v>
      </c>
      <c r="BP184" s="50">
        <v>0</v>
      </c>
      <c r="BQ184" s="50">
        <v>0</v>
      </c>
      <c r="BR184" s="50">
        <v>0</v>
      </c>
      <c r="BS184" s="50">
        <v>0</v>
      </c>
      <c r="BT184" s="50">
        <v>0</v>
      </c>
      <c r="BU184" s="50">
        <v>0</v>
      </c>
      <c r="BV184" s="50">
        <v>0</v>
      </c>
      <c r="BW184" s="50">
        <v>0</v>
      </c>
      <c r="BX184" s="50">
        <v>0</v>
      </c>
      <c r="BY184" s="50">
        <v>0</v>
      </c>
      <c r="BZ184" s="50">
        <v>0</v>
      </c>
      <c r="CA184" s="50">
        <v>0</v>
      </c>
      <c r="CB184" s="50">
        <v>0</v>
      </c>
      <c r="CC184" s="50">
        <v>0</v>
      </c>
      <c r="CD184" s="50">
        <v>0</v>
      </c>
      <c r="CE184" s="50">
        <v>0</v>
      </c>
      <c r="CF184" s="50">
        <v>0</v>
      </c>
      <c r="CG184" s="50">
        <v>0</v>
      </c>
      <c r="CH184" s="50">
        <v>0</v>
      </c>
      <c r="CI184" s="50">
        <v>0</v>
      </c>
      <c r="CJ184" s="50">
        <v>0</v>
      </c>
      <c r="CK184" s="50">
        <v>0</v>
      </c>
      <c r="CL184" s="50">
        <v>0</v>
      </c>
      <c r="CM184" s="50">
        <v>0</v>
      </c>
      <c r="CN184" s="50">
        <v>0</v>
      </c>
      <c r="CO184" s="50">
        <v>0</v>
      </c>
      <c r="CP184" s="50">
        <v>0</v>
      </c>
      <c r="CQ184" s="50">
        <v>0</v>
      </c>
      <c r="CR184" s="50">
        <v>0</v>
      </c>
      <c r="CS184" s="50">
        <v>0</v>
      </c>
      <c r="CT184" s="50">
        <v>0</v>
      </c>
      <c r="CU184" s="50">
        <v>0</v>
      </c>
      <c r="CV184" s="50">
        <v>0</v>
      </c>
      <c r="CW184" s="50">
        <v>0</v>
      </c>
      <c r="CX184" s="50">
        <v>0</v>
      </c>
      <c r="CY184" s="50">
        <v>0</v>
      </c>
      <c r="CZ184" s="50">
        <v>0</v>
      </c>
      <c r="DA184" s="50">
        <v>0</v>
      </c>
      <c r="DB184" s="50">
        <v>0</v>
      </c>
      <c r="DC184" s="50">
        <v>0</v>
      </c>
      <c r="DD184" s="50">
        <v>0</v>
      </c>
      <c r="DE184" s="50">
        <v>0</v>
      </c>
      <c r="DF184" s="50">
        <v>0</v>
      </c>
      <c r="DG184" s="50">
        <v>0</v>
      </c>
      <c r="DH184" s="50">
        <v>0</v>
      </c>
      <c r="DI184" s="50">
        <v>0</v>
      </c>
      <c r="DJ184" s="50">
        <v>0</v>
      </c>
      <c r="DK184" s="50">
        <v>0</v>
      </c>
      <c r="DL184" s="50">
        <v>0</v>
      </c>
      <c r="DM184" s="50">
        <v>0</v>
      </c>
      <c r="DN184" s="50">
        <v>0</v>
      </c>
      <c r="DO184" s="50">
        <v>0</v>
      </c>
      <c r="DP184" s="50">
        <v>0.94</v>
      </c>
      <c r="DQ184" s="50">
        <v>1</v>
      </c>
      <c r="DR184" s="50">
        <v>0.34</v>
      </c>
      <c r="DS184" s="50"/>
    </row>
    <row r="185" spans="63:123" x14ac:dyDescent="0.35">
      <c r="BK185" s="1" t="s">
        <v>155</v>
      </c>
      <c r="BL185" s="50">
        <v>0</v>
      </c>
      <c r="BM185" s="50">
        <v>0</v>
      </c>
      <c r="BN185" s="50">
        <v>0</v>
      </c>
      <c r="BO185" s="50">
        <v>0</v>
      </c>
      <c r="BP185" s="50">
        <v>0</v>
      </c>
      <c r="BQ185" s="50">
        <v>0</v>
      </c>
      <c r="BR185" s="50">
        <v>0</v>
      </c>
      <c r="BS185" s="50">
        <v>0</v>
      </c>
      <c r="BT185" s="50">
        <v>0</v>
      </c>
      <c r="BU185" s="50">
        <v>0</v>
      </c>
      <c r="BV185" s="50">
        <v>0</v>
      </c>
      <c r="BW185" s="50">
        <v>0</v>
      </c>
      <c r="BX185" s="50">
        <v>0</v>
      </c>
      <c r="BY185" s="50">
        <v>0</v>
      </c>
      <c r="BZ185" s="50">
        <v>0</v>
      </c>
      <c r="CA185" s="50">
        <v>0</v>
      </c>
      <c r="CB185" s="50">
        <v>0</v>
      </c>
      <c r="CC185" s="50">
        <v>0</v>
      </c>
      <c r="CD185" s="50">
        <v>0</v>
      </c>
      <c r="CE185" s="50">
        <v>0</v>
      </c>
      <c r="CF185" s="50">
        <v>0</v>
      </c>
      <c r="CG185" s="50">
        <v>0</v>
      </c>
      <c r="CH185" s="50">
        <v>0</v>
      </c>
      <c r="CI185" s="50">
        <v>0</v>
      </c>
      <c r="CJ185" s="50">
        <v>0</v>
      </c>
      <c r="CK185" s="50">
        <v>0</v>
      </c>
      <c r="CL185" s="50">
        <v>0</v>
      </c>
      <c r="CM185" s="50">
        <v>0</v>
      </c>
      <c r="CN185" s="50">
        <v>0</v>
      </c>
      <c r="CO185" s="50">
        <v>0</v>
      </c>
      <c r="CP185" s="50">
        <v>0</v>
      </c>
      <c r="CQ185" s="50">
        <v>0</v>
      </c>
      <c r="CR185" s="50">
        <v>0</v>
      </c>
      <c r="CS185" s="50">
        <v>0</v>
      </c>
      <c r="CT185" s="50">
        <v>0</v>
      </c>
      <c r="CU185" s="50">
        <v>0</v>
      </c>
      <c r="CV185" s="50">
        <v>0</v>
      </c>
      <c r="CW185" s="50">
        <v>0</v>
      </c>
      <c r="CX185" s="50">
        <v>0</v>
      </c>
      <c r="CY185" s="50">
        <v>0</v>
      </c>
      <c r="CZ185" s="50">
        <v>0</v>
      </c>
      <c r="DA185" s="50">
        <v>0</v>
      </c>
      <c r="DB185" s="50">
        <v>0</v>
      </c>
      <c r="DC185" s="50">
        <v>0</v>
      </c>
      <c r="DD185" s="50">
        <v>0</v>
      </c>
      <c r="DE185" s="50">
        <v>0</v>
      </c>
      <c r="DF185" s="50">
        <v>0</v>
      </c>
      <c r="DG185" s="50">
        <v>0</v>
      </c>
      <c r="DH185" s="50">
        <v>0</v>
      </c>
      <c r="DI185" s="50">
        <v>0</v>
      </c>
      <c r="DJ185" s="50">
        <v>0</v>
      </c>
      <c r="DK185" s="50">
        <v>0</v>
      </c>
      <c r="DL185" s="50">
        <v>0</v>
      </c>
      <c r="DM185" s="50">
        <v>0</v>
      </c>
      <c r="DN185" s="50">
        <v>0</v>
      </c>
      <c r="DO185" s="50">
        <v>0</v>
      </c>
      <c r="DP185" s="50">
        <v>0</v>
      </c>
      <c r="DQ185" s="50">
        <v>0</v>
      </c>
      <c r="DR185" s="50">
        <v>0</v>
      </c>
      <c r="DS185" s="50"/>
    </row>
    <row r="186" spans="63:123" x14ac:dyDescent="0.35">
      <c r="BK186" s="1" t="s">
        <v>156</v>
      </c>
      <c r="BL186" s="50"/>
      <c r="BM186" s="50"/>
      <c r="BN186" s="50"/>
      <c r="BO186" s="50"/>
      <c r="BP186" s="50"/>
      <c r="BQ186" s="50"/>
      <c r="BR186" s="50"/>
      <c r="BS186" s="50"/>
      <c r="BT186" s="50"/>
      <c r="BU186" s="50"/>
      <c r="BV186" s="50"/>
      <c r="BW186" s="50"/>
      <c r="BX186" s="50"/>
      <c r="BY186" s="50"/>
      <c r="BZ186" s="50"/>
      <c r="CA186" s="50"/>
      <c r="CB186" s="50"/>
      <c r="CC186" s="50"/>
      <c r="CD186" s="50"/>
      <c r="CE186" s="50"/>
      <c r="CF186" s="50"/>
      <c r="CG186" s="50"/>
      <c r="CH186" s="50"/>
      <c r="CI186" s="50"/>
      <c r="CJ186" s="50"/>
      <c r="CK186" s="50"/>
      <c r="CL186" s="50"/>
      <c r="CM186" s="50"/>
      <c r="CN186" s="50"/>
      <c r="CO186" s="50"/>
      <c r="CP186" s="50"/>
      <c r="CQ186" s="50"/>
      <c r="CR186" s="50"/>
      <c r="CS186" s="50"/>
      <c r="CT186" s="50"/>
      <c r="CU186" s="50"/>
      <c r="CV186" s="50"/>
      <c r="CW186" s="50"/>
      <c r="CX186" s="50"/>
      <c r="CY186" s="50"/>
      <c r="CZ186" s="50"/>
      <c r="DA186" s="50"/>
      <c r="DB186" s="50"/>
      <c r="DC186" s="50"/>
      <c r="DD186" s="50"/>
      <c r="DE186" s="50"/>
      <c r="DF186" s="50"/>
      <c r="DG186" s="50"/>
      <c r="DH186" s="50"/>
      <c r="DI186" s="50"/>
      <c r="DJ186" s="50"/>
      <c r="DK186" s="50"/>
      <c r="DL186" s="50"/>
      <c r="DM186" s="50"/>
      <c r="DN186" s="50"/>
      <c r="DO186" s="50"/>
      <c r="DP186" s="50"/>
      <c r="DQ186" s="50"/>
      <c r="DR186" s="50"/>
      <c r="DS186" s="50"/>
    </row>
    <row r="187" spans="63:123" x14ac:dyDescent="0.35">
      <c r="BK187" s="1" t="s">
        <v>157</v>
      </c>
      <c r="BL187" s="50"/>
      <c r="BM187" s="50"/>
      <c r="BN187" s="50"/>
      <c r="BO187" s="50"/>
      <c r="BP187" s="50"/>
      <c r="BQ187" s="50"/>
      <c r="BR187" s="50"/>
      <c r="BS187" s="50"/>
      <c r="BT187" s="50"/>
      <c r="BU187" s="50"/>
      <c r="BV187" s="50"/>
      <c r="BW187" s="50"/>
      <c r="BX187" s="50"/>
      <c r="BY187" s="50"/>
      <c r="BZ187" s="50"/>
      <c r="CA187" s="50"/>
      <c r="CB187" s="50"/>
      <c r="CC187" s="50"/>
      <c r="CD187" s="50"/>
      <c r="CE187" s="50"/>
      <c r="CF187" s="50"/>
      <c r="CG187" s="50"/>
      <c r="CH187" s="50"/>
      <c r="CI187" s="50"/>
      <c r="CJ187" s="50"/>
      <c r="CK187" s="50"/>
      <c r="CL187" s="50"/>
      <c r="CM187" s="50"/>
      <c r="CN187" s="50"/>
      <c r="CO187" s="50"/>
      <c r="CP187" s="50"/>
      <c r="CQ187" s="50"/>
      <c r="CR187" s="50"/>
      <c r="CS187" s="50"/>
      <c r="CT187" s="50"/>
      <c r="CU187" s="50"/>
      <c r="CV187" s="50"/>
      <c r="CW187" s="50"/>
      <c r="CX187" s="50"/>
      <c r="CY187" s="50"/>
      <c r="CZ187" s="50"/>
      <c r="DA187" s="50"/>
      <c r="DB187" s="50"/>
      <c r="DC187" s="50"/>
      <c r="DD187" s="50"/>
      <c r="DE187" s="50"/>
      <c r="DF187" s="50"/>
      <c r="DG187" s="50"/>
      <c r="DH187" s="50"/>
      <c r="DI187" s="50"/>
      <c r="DJ187" s="50"/>
      <c r="DK187" s="50"/>
      <c r="DL187" s="50"/>
      <c r="DM187" s="50"/>
      <c r="DN187" s="50"/>
      <c r="DO187" s="50"/>
      <c r="DP187" s="50"/>
      <c r="DQ187" s="50"/>
      <c r="DR187" s="50"/>
      <c r="DS187" s="50"/>
    </row>
    <row r="188" spans="63:123" x14ac:dyDescent="0.35">
      <c r="BK188" s="1" t="s">
        <v>158</v>
      </c>
      <c r="BL188" s="50"/>
      <c r="BM188" s="50"/>
      <c r="BN188" s="50"/>
      <c r="BO188" s="50"/>
      <c r="BP188" s="50"/>
      <c r="BQ188" s="50"/>
      <c r="BR188" s="50"/>
      <c r="BS188" s="50"/>
      <c r="BT188" s="50"/>
      <c r="BU188" s="50"/>
      <c r="BV188" s="50"/>
      <c r="BW188" s="50"/>
      <c r="BX188" s="50"/>
      <c r="BY188" s="50"/>
      <c r="BZ188" s="50"/>
      <c r="CA188" s="50"/>
      <c r="CB188" s="50"/>
      <c r="CC188" s="50"/>
      <c r="CD188" s="50"/>
      <c r="CE188" s="50"/>
      <c r="CF188" s="50"/>
      <c r="CG188" s="50"/>
      <c r="CH188" s="50"/>
      <c r="CI188" s="50"/>
      <c r="CJ188" s="50"/>
      <c r="CK188" s="50"/>
      <c r="CL188" s="50"/>
      <c r="CM188" s="50"/>
      <c r="CN188" s="50"/>
      <c r="CO188" s="50"/>
      <c r="CP188" s="50"/>
      <c r="CQ188" s="50"/>
      <c r="CR188" s="50"/>
      <c r="CS188" s="50"/>
      <c r="CT188" s="50"/>
      <c r="CU188" s="50"/>
      <c r="CV188" s="50"/>
      <c r="CW188" s="50"/>
      <c r="CX188" s="50"/>
      <c r="CY188" s="50"/>
      <c r="CZ188" s="50"/>
      <c r="DA188" s="50"/>
      <c r="DB188" s="50"/>
      <c r="DC188" s="50"/>
      <c r="DD188" s="50"/>
      <c r="DE188" s="50"/>
      <c r="DF188" s="50"/>
      <c r="DG188" s="50"/>
      <c r="DH188" s="50"/>
      <c r="DI188" s="50"/>
      <c r="DJ188" s="50"/>
      <c r="DK188" s="50"/>
      <c r="DL188" s="50"/>
      <c r="DM188" s="50"/>
      <c r="DN188" s="50"/>
      <c r="DO188" s="50"/>
      <c r="DP188" s="50"/>
      <c r="DQ188" s="50"/>
      <c r="DR188" s="50"/>
      <c r="DS188" s="50"/>
    </row>
    <row r="189" spans="63:123" s="66" customFormat="1" x14ac:dyDescent="0.35"/>
  </sheetData>
  <conditionalFormatting sqref="B2:BI62">
    <cfRule type="cellIs" dxfId="64" priority="152" operator="equal">
      <formula>0</formula>
    </cfRule>
  </conditionalFormatting>
  <conditionalFormatting sqref="BL66:BO69">
    <cfRule type="cellIs" dxfId="63" priority="102" operator="notEqual">
      <formula>ISBLANK($BL$2:$DG$50)</formula>
    </cfRule>
  </conditionalFormatting>
  <conditionalFormatting sqref="BL129:BO132">
    <cfRule type="cellIs" dxfId="62" priority="76" operator="notEqual">
      <formula>ISBLANK($BL$2:$DG$50)</formula>
    </cfRule>
  </conditionalFormatting>
  <conditionalFormatting sqref="BL113:DC113">
    <cfRule type="cellIs" dxfId="61" priority="113" operator="notEqual">
      <formula>ISBLANK($BL$2:$DG$50)</formula>
    </cfRule>
  </conditionalFormatting>
  <conditionalFormatting sqref="BL176:DC176">
    <cfRule type="cellIs" dxfId="60" priority="112" operator="notEqual">
      <formula>ISBLANK($BL$2:$DG$50)</formula>
    </cfRule>
  </conditionalFormatting>
  <conditionalFormatting sqref="BL177:DH177">
    <cfRule type="cellIs" dxfId="59" priority="110" operator="notEqual">
      <formula>ISBLANK($BL$2:$DG$50)</formula>
    </cfRule>
  </conditionalFormatting>
  <conditionalFormatting sqref="BL178:DI178">
    <cfRule type="cellIs" dxfId="58" priority="108" operator="notEqual">
      <formula>ISBLANK($BL$2:$DG$50)</formula>
    </cfRule>
  </conditionalFormatting>
  <conditionalFormatting sqref="BL54:DJ57">
    <cfRule type="cellIs" dxfId="57" priority="25" operator="notEqual">
      <formula>ISBLANK($BL$2:$DG$50)</formula>
    </cfRule>
  </conditionalFormatting>
  <conditionalFormatting sqref="BL117:DJ120">
    <cfRule type="cellIs" dxfId="56" priority="19" operator="notEqual">
      <formula>ISBLANK($BL$2:$DG$50)</formula>
    </cfRule>
  </conditionalFormatting>
  <conditionalFormatting sqref="BL179:DJ183">
    <cfRule type="cellIs" dxfId="55" priority="13" operator="notEqual">
      <formula>ISBLANK($BL$2:$DG$50)</formula>
    </cfRule>
  </conditionalFormatting>
  <conditionalFormatting sqref="BL2:DK53">
    <cfRule type="cellIs" dxfId="54" priority="105" operator="equal">
      <formula>0</formula>
    </cfRule>
    <cfRule type="cellIs" dxfId="53" priority="116" operator="notEqual">
      <formula>ISBLANK($BL$2:$DG$50)</formula>
    </cfRule>
  </conditionalFormatting>
  <conditionalFormatting sqref="BL54:DK57">
    <cfRule type="cellIs" dxfId="52" priority="24" operator="equal">
      <formula>0</formula>
    </cfRule>
  </conditionalFormatting>
  <conditionalFormatting sqref="BL65:DK65 BP66:DK69 BL70:BO73 BT70:DK73 BL74:BS77 BX74:DK77 BL78:BW81 CB78:DK81 BL82:CA85 CF82:DK85 BL86:CE89 CJ86:DK89 BL90:CI93 CN90:DK93 BL94:CM97 CR94:DK97 BL98:CQ101 CV98:DK101 BL102:CU105 CZ102:DK105 BL106:CY109 DD106:DK109 BL110:DC112 DH110:DK113">
    <cfRule type="cellIs" dxfId="51" priority="115" operator="notEqual">
      <formula>ISBLANK($BL$65:$DG$113)</formula>
    </cfRule>
  </conditionalFormatting>
  <conditionalFormatting sqref="BL114:DK116">
    <cfRule type="cellIs" dxfId="50" priority="78" operator="notEqual">
      <formula>ISBLANK($BL$2:$DG$50)</formula>
    </cfRule>
  </conditionalFormatting>
  <conditionalFormatting sqref="BL128:DK128 BP129:DK132 BL133:BO136 BT133:DK136 BL137:BS140 BX137:DK140 BL141:BW144 CB141:DK144 BL145:CA148 CF145:DK148 BL149:CE152 CJ149:DK152 BL153:CI156 CN153:DK156 BL157:CM160 CR157:DK160 BL161:CQ164 CV161:DK164 BL165:CU168 CZ165:DK168 BL169:CY172 DD169:DK172 BL173:DC175 DH173:DK176 DI177:DK177 DJ178:DK178">
    <cfRule type="cellIs" dxfId="49" priority="114" operator="notEqual">
      <formula>ISBLANK($BL$128:$DG$176)</formula>
    </cfRule>
  </conditionalFormatting>
  <conditionalFormatting sqref="BL121:DO121">
    <cfRule type="cellIs" dxfId="48" priority="7" operator="equal">
      <formula>0</formula>
    </cfRule>
    <cfRule type="cellIs" dxfId="47" priority="8" operator="notEqual">
      <formula>ISBLANK($BL$2:$DG$50)</formula>
    </cfRule>
  </conditionalFormatting>
  <conditionalFormatting sqref="BL184:DO184">
    <cfRule type="cellIs" dxfId="46" priority="5" operator="equal">
      <formula>0</formula>
    </cfRule>
    <cfRule type="cellIs" dxfId="45" priority="6" operator="notEqual">
      <formula>ISBLANK($BL$2:$DG$50)</formula>
    </cfRule>
  </conditionalFormatting>
  <conditionalFormatting sqref="BL122:DQ122">
    <cfRule type="cellIs" dxfId="44" priority="3" operator="equal">
      <formula>0</formula>
    </cfRule>
    <cfRule type="cellIs" dxfId="43" priority="4" operator="notEqual">
      <formula>ISBLANK($BL$2:$DG$50)</formula>
    </cfRule>
  </conditionalFormatting>
  <conditionalFormatting sqref="BL185:DQ185">
    <cfRule type="cellIs" dxfId="42" priority="2" operator="notEqual">
      <formula>ISBLANK($BL$2:$DG$50)</formula>
    </cfRule>
    <cfRule type="cellIs" dxfId="41" priority="1" operator="equal">
      <formula>0</formula>
    </cfRule>
  </conditionalFormatting>
  <conditionalFormatting sqref="BL65:DS120 DP121:DS121 DR122:DS122 BL123:DS125">
    <cfRule type="cellIs" dxfId="40" priority="15" operator="equal">
      <formula>0</formula>
    </cfRule>
  </conditionalFormatting>
  <conditionalFormatting sqref="BL128:DS183 DP184:DS184 DR185:DS185 BL186:DS188">
    <cfRule type="cellIs" dxfId="39" priority="9" operator="equal">
      <formula>0</formula>
    </cfRule>
  </conditionalFormatting>
  <conditionalFormatting sqref="BP70:BS73">
    <cfRule type="cellIs" dxfId="38" priority="100" operator="notEqual">
      <formula>ISBLANK($BL$2:$DG$50)</formula>
    </cfRule>
  </conditionalFormatting>
  <conditionalFormatting sqref="BP133:BS136">
    <cfRule type="cellIs" dxfId="37" priority="74" operator="notEqual">
      <formula>ISBLANK($BL$2:$DG$50)</formula>
    </cfRule>
  </conditionalFormatting>
  <conditionalFormatting sqref="BT74:BW77">
    <cfRule type="cellIs" dxfId="36" priority="98" operator="notEqual">
      <formula>ISBLANK($BL$2:$DG$50)</formula>
    </cfRule>
  </conditionalFormatting>
  <conditionalFormatting sqref="BT137:BW140">
    <cfRule type="cellIs" dxfId="35" priority="72" operator="notEqual">
      <formula>ISBLANK($BL$2:$DG$50)</formula>
    </cfRule>
  </conditionalFormatting>
  <conditionalFormatting sqref="BX78:CA81">
    <cfRule type="cellIs" dxfId="34" priority="96" operator="notEqual">
      <formula>ISBLANK($BL$2:$DG$50)</formula>
    </cfRule>
  </conditionalFormatting>
  <conditionalFormatting sqref="BX141:CA144">
    <cfRule type="cellIs" dxfId="33" priority="70" operator="notEqual">
      <formula>ISBLANK($BL$2:$DG$50)</formula>
    </cfRule>
  </conditionalFormatting>
  <conditionalFormatting sqref="CB82:CE85">
    <cfRule type="cellIs" dxfId="32" priority="94" operator="notEqual">
      <formula>ISBLANK($BL$2:$DG$50)</formula>
    </cfRule>
  </conditionalFormatting>
  <conditionalFormatting sqref="CB145:CE148">
    <cfRule type="cellIs" dxfId="31" priority="68" operator="notEqual">
      <formula>ISBLANK($BL$2:$DG$50)</formula>
    </cfRule>
  </conditionalFormatting>
  <conditionalFormatting sqref="CF86:CI89">
    <cfRule type="cellIs" dxfId="30" priority="92" operator="notEqual">
      <formula>ISBLANK($BL$2:$DG$50)</formula>
    </cfRule>
  </conditionalFormatting>
  <conditionalFormatting sqref="CF149:CI152">
    <cfRule type="cellIs" dxfId="29" priority="66" operator="notEqual">
      <formula>ISBLANK($BL$2:$DG$50)</formula>
    </cfRule>
  </conditionalFormatting>
  <conditionalFormatting sqref="CJ90:CM93">
    <cfRule type="cellIs" dxfId="28" priority="90" operator="notEqual">
      <formula>ISBLANK($BL$2:$DG$50)</formula>
    </cfRule>
  </conditionalFormatting>
  <conditionalFormatting sqref="CJ153:CM156">
    <cfRule type="cellIs" dxfId="27" priority="64" operator="notEqual">
      <formula>ISBLANK($BL$2:$DG$50)</formula>
    </cfRule>
  </conditionalFormatting>
  <conditionalFormatting sqref="CN94:CQ97">
    <cfRule type="cellIs" dxfId="26" priority="88" operator="notEqual">
      <formula>ISBLANK($BL$2:$DG$50)</formula>
    </cfRule>
  </conditionalFormatting>
  <conditionalFormatting sqref="CN157:CQ160">
    <cfRule type="cellIs" dxfId="25" priority="62" operator="notEqual">
      <formula>ISBLANK($BL$2:$DG$50)</formula>
    </cfRule>
  </conditionalFormatting>
  <conditionalFormatting sqref="CR98:CU101">
    <cfRule type="cellIs" dxfId="24" priority="86" operator="notEqual">
      <formula>ISBLANK($BL$2:$DG$50)</formula>
    </cfRule>
  </conditionalFormatting>
  <conditionalFormatting sqref="CR161:CU164">
    <cfRule type="cellIs" dxfId="23" priority="60" operator="notEqual">
      <formula>ISBLANK($BL$2:$DG$50)</formula>
    </cfRule>
  </conditionalFormatting>
  <conditionalFormatting sqref="CV102:CY105">
    <cfRule type="cellIs" dxfId="22" priority="84" operator="notEqual">
      <formula>ISBLANK($BL$2:$DG$50)</formula>
    </cfRule>
  </conditionalFormatting>
  <conditionalFormatting sqref="CV165:CY168">
    <cfRule type="cellIs" dxfId="21" priority="58" operator="notEqual">
      <formula>ISBLANK($BL$2:$DG$50)</formula>
    </cfRule>
  </conditionalFormatting>
  <conditionalFormatting sqref="CZ106:DC109">
    <cfRule type="cellIs" dxfId="20" priority="82" operator="notEqual">
      <formula>ISBLANK($BL$2:$DG$50)</formula>
    </cfRule>
  </conditionalFormatting>
  <conditionalFormatting sqref="CZ169:DC172">
    <cfRule type="cellIs" dxfId="19" priority="56" operator="notEqual">
      <formula>ISBLANK($BL$2:$DG$50)</formula>
    </cfRule>
  </conditionalFormatting>
  <conditionalFormatting sqref="DD110:DG113">
    <cfRule type="cellIs" dxfId="18" priority="80" operator="notEqual">
      <formula>ISBLANK($BL$2:$DG$50)</formula>
    </cfRule>
  </conditionalFormatting>
  <conditionalFormatting sqref="DD173:DG176">
    <cfRule type="cellIs" dxfId="17" priority="54" operator="notEqual">
      <formula>ISBLANK($BL$2:$DG$50)</formula>
    </cfRule>
  </conditionalFormatting>
  <conditionalFormatting sqref="DK54:DK57">
    <cfRule type="cellIs" dxfId="16" priority="34" operator="notEqual">
      <formula>ISBLANK($BL$128:$DG$176)</formula>
    </cfRule>
  </conditionalFormatting>
  <conditionalFormatting sqref="DK117:DK120">
    <cfRule type="cellIs" dxfId="15" priority="20" operator="notEqual">
      <formula>ISBLANK($BL$128:$DG$176)</formula>
    </cfRule>
  </conditionalFormatting>
  <conditionalFormatting sqref="DK179:DK183">
    <cfRule type="cellIs" dxfId="14" priority="14" operator="notEqual">
      <formula>ISBLANK($BL$128:$DG$176)</formula>
    </cfRule>
  </conditionalFormatting>
  <conditionalFormatting sqref="DL55:DM57">
    <cfRule type="cellIs" dxfId="13" priority="22" operator="notEqual">
      <formula>ISBLANK($BL$2:$DG$50)</formula>
    </cfRule>
  </conditionalFormatting>
  <conditionalFormatting sqref="DL118:DM120">
    <cfRule type="cellIs" dxfId="12" priority="16" operator="notEqual">
      <formula>ISBLANK($BL$2:$DG$50)</formula>
    </cfRule>
  </conditionalFormatting>
  <conditionalFormatting sqref="DL181:DM183">
    <cfRule type="cellIs" dxfId="11" priority="10" operator="notEqual">
      <formula>ISBLANK($BL$2:$DG$50)</formula>
    </cfRule>
  </conditionalFormatting>
  <conditionalFormatting sqref="DL55:DN57">
    <cfRule type="cellIs" dxfId="10" priority="21" operator="equal">
      <formula>0</formula>
    </cfRule>
  </conditionalFormatting>
  <conditionalFormatting sqref="DL2:DS54">
    <cfRule type="cellIs" dxfId="9" priority="49" operator="equal">
      <formula>0</formula>
    </cfRule>
    <cfRule type="cellIs" dxfId="8" priority="50" operator="notEqual">
      <formula>ISBLANK($BL$2:$DG$50)</formula>
    </cfRule>
  </conditionalFormatting>
  <conditionalFormatting sqref="DL65:DS117 DO118:DS120">
    <cfRule type="cellIs" dxfId="7" priority="46" operator="notEqual">
      <formula>ISBLANK($BL$65:$DG$113)</formula>
    </cfRule>
  </conditionalFormatting>
  <conditionalFormatting sqref="DL128:DS180 DP184:DS184 DR185:DS185 BL186:DS188">
    <cfRule type="cellIs" dxfId="6" priority="42" operator="notEqual">
      <formula>ISBLANK($BL$128:$DG$176)</formula>
    </cfRule>
  </conditionalFormatting>
  <conditionalFormatting sqref="DN55:DN57">
    <cfRule type="cellIs" dxfId="5" priority="23" operator="notEqual">
      <formula>ISBLANK($BL$128:$DG$176)</formula>
    </cfRule>
  </conditionalFormatting>
  <conditionalFormatting sqref="DN118:DN120">
    <cfRule type="cellIs" dxfId="4" priority="17" operator="notEqual">
      <formula>ISBLANK($BL$128:$DG$176)</formula>
    </cfRule>
  </conditionalFormatting>
  <conditionalFormatting sqref="DN181:DS183">
    <cfRule type="cellIs" dxfId="3" priority="11" operator="notEqual">
      <formula>ISBLANK($BL$128:$DG$176)</formula>
    </cfRule>
  </conditionalFormatting>
  <conditionalFormatting sqref="DO55:DS57 BL58:DS62">
    <cfRule type="cellIs" dxfId="2" priority="48" operator="notEqual">
      <formula>ISBLANK($BL$2:$DG$50)</formula>
    </cfRule>
    <cfRule type="cellIs" dxfId="1" priority="47" operator="equal">
      <formula>0</formula>
    </cfRule>
  </conditionalFormatting>
  <conditionalFormatting sqref="DP121:DS121 DR122:DS122 BL123:DS125">
    <cfRule type="cellIs" dxfId="0" priority="44" operator="notEqual">
      <formula>ISBLANK($BL$65:$DG$113)</formula>
    </cfRule>
  </conditionalFormatting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2</vt:i4>
      </vt:variant>
      <vt:variant>
        <vt:lpstr>Benannte Bereiche</vt:lpstr>
      </vt:variant>
      <vt:variant>
        <vt:i4>5</vt:i4>
      </vt:variant>
    </vt:vector>
  </HeadingPairs>
  <TitlesOfParts>
    <vt:vector size="7" baseType="lpstr">
      <vt:lpstr>SIA 125</vt:lpstr>
      <vt:lpstr>Preisänderungsfaktoren</vt:lpstr>
      <vt:lpstr>'SIA 125'!Druckbereich</vt:lpstr>
      <vt:lpstr>Faktoren</vt:lpstr>
      <vt:lpstr>Sprache</vt:lpstr>
      <vt:lpstr>Status</vt:lpstr>
      <vt:lpstr>Zellmarkierung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Marcel Komar ¦ qna gmbh</dc:creator>
  <cp:lastModifiedBy>Marcel Komar</cp:lastModifiedBy>
  <cp:lastPrinted>2024-10-09T09:08:29Z</cp:lastPrinted>
  <dcterms:created xsi:type="dcterms:W3CDTF">2013-11-26T10:14:06Z</dcterms:created>
  <dcterms:modified xsi:type="dcterms:W3CDTF">2025-12-31T13:37:56Z</dcterms:modified>
</cp:coreProperties>
</file>